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3996" windowWidth="12120" windowHeight="4512" tabRatio="599" firstSheet="2" activeTab="7"/>
  </bookViews>
  <sheets>
    <sheet name="Pres" sheetId="29" r:id="rId1"/>
    <sheet name="Pres WI 1" sheetId="30" r:id="rId2"/>
    <sheet name="Pres WI 2" sheetId="32" r:id="rId3"/>
    <sheet name="Pres WI 3" sheetId="33" r:id="rId4"/>
    <sheet name="US Sen - Amend" sheetId="1" r:id="rId5"/>
    <sheet name="Stats - Leg" sheetId="27" r:id="rId6"/>
    <sheet name="Co Comm - Magistrate" sheetId="24" r:id="rId7"/>
    <sheet name="Plummer" sheetId="31" r:id="rId8"/>
  </sheets>
  <definedNames>
    <definedName name="_xlnm.Print_Titles" localSheetId="6">'Co Comm - Magistrate'!$A:$A,'Co Comm - Magistrate'!$1:$6</definedName>
    <definedName name="_xlnm.Print_Titles" localSheetId="0">Pres!$2:$6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G18" i="27" l="1"/>
  <c r="H18" i="27"/>
  <c r="I18" i="27"/>
  <c r="J18" i="27"/>
  <c r="K18" i="27"/>
  <c r="L18" i="27"/>
  <c r="M18" i="27"/>
  <c r="H18" i="1"/>
  <c r="I18" i="1"/>
  <c r="J18" i="1"/>
  <c r="K18" i="1"/>
  <c r="G18" i="1" l="1"/>
  <c r="L18" i="33" l="1"/>
  <c r="N18" i="33"/>
  <c r="M18" i="33"/>
  <c r="K18" i="33"/>
  <c r="J18" i="33"/>
  <c r="I18" i="33"/>
  <c r="H18" i="33"/>
  <c r="G18" i="33"/>
  <c r="F18" i="33"/>
  <c r="E18" i="33"/>
  <c r="D18" i="33"/>
  <c r="C18" i="33"/>
  <c r="B18" i="33"/>
  <c r="M18" i="32"/>
  <c r="L18" i="32"/>
  <c r="K18" i="32"/>
  <c r="J18" i="32"/>
  <c r="I18" i="32"/>
  <c r="H18" i="32"/>
  <c r="G18" i="32"/>
  <c r="F18" i="32"/>
  <c r="E18" i="32"/>
  <c r="D18" i="32"/>
  <c r="C18" i="32"/>
  <c r="B18" i="32"/>
  <c r="K18" i="30"/>
  <c r="J18" i="30"/>
  <c r="G7" i="31" l="1"/>
  <c r="E7" i="31"/>
  <c r="D7" i="31"/>
  <c r="C7" i="31"/>
  <c r="B7" i="31"/>
  <c r="F6" i="31"/>
  <c r="F7" i="31" s="1"/>
  <c r="E18" i="24"/>
  <c r="H7" i="31" l="1"/>
  <c r="H6" i="31"/>
  <c r="D7" i="27"/>
  <c r="F7" i="27" s="1"/>
  <c r="D8" i="27"/>
  <c r="F8" i="27" s="1"/>
  <c r="D9" i="27"/>
  <c r="F9" i="27" s="1"/>
  <c r="D10" i="27"/>
  <c r="F10" i="27" s="1"/>
  <c r="D11" i="27"/>
  <c r="F11" i="27" s="1"/>
  <c r="D12" i="27"/>
  <c r="F12" i="27" s="1"/>
  <c r="D13" i="27"/>
  <c r="F13" i="27" s="1"/>
  <c r="D14" i="27"/>
  <c r="F14" i="27" s="1"/>
  <c r="D15" i="27"/>
  <c r="F15" i="27" s="1"/>
  <c r="D16" i="27"/>
  <c r="F16" i="27" s="1"/>
  <c r="D17" i="27"/>
  <c r="F17" i="27" s="1"/>
  <c r="B18" i="27"/>
  <c r="C18" i="27"/>
  <c r="E18" i="27"/>
  <c r="D18" i="27" l="1"/>
  <c r="F18" i="27" s="1"/>
  <c r="M18" i="30"/>
  <c r="L18" i="30"/>
  <c r="I18" i="30"/>
  <c r="H18" i="30"/>
  <c r="G18" i="30"/>
  <c r="F18" i="30"/>
  <c r="E18" i="30"/>
  <c r="D18" i="30"/>
  <c r="C18" i="30"/>
  <c r="B18" i="30"/>
  <c r="I18" i="29"/>
  <c r="H18" i="29"/>
  <c r="G18" i="29"/>
  <c r="F18" i="29"/>
  <c r="E18" i="29"/>
  <c r="D18" i="29"/>
  <c r="C18" i="29"/>
  <c r="B18" i="29"/>
  <c r="D18" i="24" l="1"/>
  <c r="C18" i="1"/>
  <c r="B18" i="1" l="1"/>
  <c r="D18" i="1"/>
  <c r="E18" i="1"/>
  <c r="F18" i="1" l="1"/>
  <c r="G18" i="24" l="1"/>
  <c r="F18" i="24"/>
  <c r="C18" i="24"/>
  <c r="B18" i="24"/>
</calcChain>
</file>

<file path=xl/sharedStrings.xml><?xml version="1.0" encoding="utf-8"?>
<sst xmlns="http://schemas.openxmlformats.org/spreadsheetml/2006/main" count="246" uniqueCount="125">
  <si>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</si>
  <si>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</si>
  <si>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</si>
  <si>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</si>
  <si>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</si>
  <si>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</si>
  <si>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</si>
  <si>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</si>
  <si>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</si>
  <si>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</si>
  <si>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</si>
  <si>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</si>
  <si>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</si>
  <si>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</si>
  <si>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</si>
  <si>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</si>
  <si>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</si>
  <si>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</si>
  <si>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</si>
  <si>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</si>
  <si>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</si>
  <si>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</si>
  <si>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</si>
  <si>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</si>
  <si>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</si>
  <si>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</si>
  <si>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</si>
  <si>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</si>
  <si>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</si>
  <si>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</si>
  <si>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</si>
  <si>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</si>
  <si>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</si>
  <si>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</si>
  <si>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</si>
  <si>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</si>
  <si>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James Piotrowski</t>
  </si>
  <si>
    <t>Raul R. Labrador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</si>
  <si>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</si>
  <si>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</si>
  <si>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</si>
  <si>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</si>
  <si>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</si>
  <si>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</si>
  <si>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</si>
  <si>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</si>
  <si>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</si>
  <si>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</si>
  <si>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</si>
  <si>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DISTRICT 1</t>
  </si>
  <si>
    <t>LEGISLATIVE DIST 5</t>
  </si>
  <si>
    <t>Dan J Schmidt</t>
  </si>
  <si>
    <t>Paulette E. Jordan</t>
  </si>
  <si>
    <t>Carl Berglund</t>
  </si>
  <si>
    <t>Laurene Sorensen</t>
  </si>
  <si>
    <t>Caroline Nilsson Troy</t>
  </si>
  <si>
    <t>Philip R Lampert</t>
  </si>
  <si>
    <t>Rick O'Donnell</t>
  </si>
  <si>
    <t>David C. Resser</t>
  </si>
  <si>
    <t>Brian D. Thie</t>
  </si>
  <si>
    <t>N.L. "Bud" McCall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</si>
  <si>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</si>
  <si>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</si>
  <si>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</si>
  <si>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</si>
  <si>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</si>
  <si>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</si>
  <si>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</si>
  <si>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</si>
  <si>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</si>
  <si>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</si>
  <si>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</si>
  <si>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</si>
  <si>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Dan Foreman</t>
  </si>
  <si>
    <t>Kenneth B. De Vries</t>
  </si>
  <si>
    <t>CONSTITUTIONAL</t>
  </si>
  <si>
    <t xml:space="preserve"> AMENDMENT</t>
  </si>
  <si>
    <t>YES</t>
  </si>
  <si>
    <t>NO</t>
  </si>
  <si>
    <t>Casey Giornesto</t>
  </si>
  <si>
    <t>Bond</t>
  </si>
  <si>
    <t>IN FAVOR OF</t>
  </si>
  <si>
    <t>AGAINST</t>
  </si>
  <si>
    <t>Plummer</t>
  </si>
  <si>
    <t>Electric Revenue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</si>
  <si>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</si>
  <si>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</si>
  <si>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</si>
  <si>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</si>
  <si>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</si>
  <si>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</si>
  <si>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</si>
  <si>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</si>
  <si>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</si>
  <si>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</si>
  <si>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</si>
  <si>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</si>
  <si>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</si>
  <si>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</si>
  <si>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</si>
  <si>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</si>
  <si>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</si>
  <si>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</si>
  <si>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</si>
  <si>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</si>
  <si>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</si>
  <si>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</si>
  <si>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</si>
  <si>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</si>
  <si>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</si>
  <si>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</si>
  <si>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</si>
  <si>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</si>
  <si>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</si>
  <si>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</si>
  <si>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</si>
  <si>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</si>
  <si>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</si>
  <si>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</si>
  <si>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</si>
  <si>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</si>
  <si>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W/I</t>
  </si>
  <si>
    <t>Pro-Life</t>
  </si>
  <si>
    <t>Theodis Brown Sr.</t>
  </si>
  <si>
    <t>HJR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</si>
</sst>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3" xfId="0" applyNumberFormat="1" applyFont="1" applyBorder="1" applyAlignment="1" applyProtection="1">
      <alignment horizontal="center"/>
    </xf>
    <xf numFmtId="3" fontId="2" fillId="0" borderId="23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26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textRotation="90"/>
    </xf>
    <xf numFmtId="0" fontId="3" fillId="0" borderId="2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3" fontId="4" fillId="0" borderId="4" xfId="0" applyNumberFormat="1" applyFont="1" applyBorder="1" applyAlignment="1" applyProtection="1">
      <alignment horizontal="center"/>
    </xf>
    <xf numFmtId="3" fontId="2" fillId="0" borderId="19" xfId="0" applyNumberFormat="1" applyFont="1" applyBorder="1" applyAlignment="1" applyProtection="1">
      <alignment horizontal="left"/>
    </xf>
    <xf numFmtId="1" fontId="2" fillId="0" borderId="24" xfId="0" applyNumberFormat="1" applyFont="1" applyBorder="1" applyAlignment="1" applyProtection="1">
      <alignment horizontal="left"/>
    </xf>
    <xf numFmtId="3" fontId="2" fillId="0" borderId="24" xfId="0" applyNumberFormat="1" applyFont="1" applyBorder="1" applyAlignment="1" applyProtection="1">
      <alignment horizontal="left"/>
    </xf>
    <xf numFmtId="3" fontId="2" fillId="0" borderId="17" xfId="0" applyNumberFormat="1" applyFont="1" applyBorder="1" applyAlignment="1" applyProtection="1">
      <alignment horizontal="left"/>
    </xf>
    <xf numFmtId="3" fontId="2" fillId="0" borderId="23" xfId="0" applyNumberFormat="1" applyFont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left"/>
    </xf>
    <xf numFmtId="0" fontId="3" fillId="0" borderId="30" xfId="0" applyFont="1" applyFill="1" applyBorder="1" applyAlignment="1" applyProtection="1">
      <alignment horizontal="center" vertical="center"/>
    </xf>
    <xf numFmtId="3" fontId="3" fillId="2" borderId="12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left"/>
    </xf>
    <xf numFmtId="1" fontId="2" fillId="0" borderId="18" xfId="0" applyNumberFormat="1" applyFont="1" applyFill="1" applyBorder="1" applyAlignment="1" applyProtection="1">
      <alignment horizontal="center" vertical="center" textRotation="90" wrapText="1"/>
    </xf>
    <xf numFmtId="3" fontId="2" fillId="2" borderId="10" xfId="0" applyNumberFormat="1" applyFont="1" applyFill="1" applyBorder="1" applyAlignment="1" applyProtection="1"/>
    <xf numFmtId="0" fontId="2" fillId="0" borderId="2" xfId="0" applyFont="1" applyFill="1" applyBorder="1" applyAlignment="1" applyProtection="1">
      <alignment horizontal="center" vertical="center" textRotation="9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21" xfId="0" applyBorder="1"/>
    <xf numFmtId="3" fontId="4" fillId="0" borderId="21" xfId="0" applyNumberFormat="1" applyFont="1" applyBorder="1" applyAlignment="1" applyProtection="1">
      <alignment horizontal="center"/>
    </xf>
    <xf numFmtId="164" fontId="2" fillId="0" borderId="21" xfId="0" applyNumberFormat="1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pane ySplit="6" topLeftCell="A7" activePane="bottomLeft" state="frozen"/>
      <selection activeCell="B8" sqref="B8:H17"/>
      <selection pane="bottomLeft" activeCell="B7" sqref="B7"/>
    </sheetView>
  </sheetViews>
  <sheetFormatPr defaultRowHeight="12.6" x14ac:dyDescent="0.25"/>
  <cols>
    <col min="1" max="1" width="10" customWidth="1"/>
    <col min="2" max="9" width="9.6640625" customWidth="1"/>
  </cols>
  <sheetData>
    <row r="1" spans="1:9" ht="13.8" x14ac:dyDescent="0.3">
      <c r="A1" s="19"/>
      <c r="B1" s="88"/>
      <c r="C1" s="89"/>
      <c r="D1" s="89"/>
      <c r="E1" s="89"/>
      <c r="F1" s="89"/>
      <c r="G1" s="89"/>
      <c r="H1" s="89"/>
      <c r="I1" s="90"/>
    </row>
    <row r="2" spans="1:9" ht="13.8" x14ac:dyDescent="0.3">
      <c r="A2" s="20"/>
      <c r="B2" s="91" t="s">
        <v>20</v>
      </c>
      <c r="C2" s="92"/>
      <c r="D2" s="92"/>
      <c r="E2" s="92"/>
      <c r="F2" s="92"/>
      <c r="G2" s="92"/>
      <c r="H2" s="92"/>
      <c r="I2" s="93"/>
    </row>
    <row r="3" spans="1:9" ht="13.8" x14ac:dyDescent="0.3">
      <c r="A3" s="22"/>
      <c r="B3" s="91" t="s">
        <v>61</v>
      </c>
      <c r="C3" s="92"/>
      <c r="D3" s="92"/>
      <c r="E3" s="92"/>
      <c r="F3" s="92"/>
      <c r="G3" s="92"/>
      <c r="H3" s="92"/>
      <c r="I3" s="93"/>
    </row>
    <row r="4" spans="1:9" ht="13.8" x14ac:dyDescent="0.3">
      <c r="A4" s="23"/>
      <c r="B4" s="1" t="s">
        <v>62</v>
      </c>
      <c r="C4" s="1" t="s">
        <v>1</v>
      </c>
      <c r="D4" s="1" t="s">
        <v>26</v>
      </c>
      <c r="E4" s="1" t="s">
        <v>62</v>
      </c>
      <c r="F4" s="1" t="s">
        <v>63</v>
      </c>
      <c r="G4" s="1" t="s">
        <v>62</v>
      </c>
      <c r="H4" s="1" t="s">
        <v>62</v>
      </c>
      <c r="I4" s="1" t="s">
        <v>2</v>
      </c>
    </row>
    <row r="5" spans="1:9" ht="93" customHeight="1" thickBot="1" x14ac:dyDescent="0.3">
      <c r="A5" s="24" t="s">
        <v>6</v>
      </c>
      <c r="B5" s="5" t="s">
        <v>64</v>
      </c>
      <c r="C5" s="5" t="s">
        <v>65</v>
      </c>
      <c r="D5" s="5" t="s">
        <v>66</v>
      </c>
      <c r="E5" s="5" t="s">
        <v>67</v>
      </c>
      <c r="F5" s="5" t="s">
        <v>68</v>
      </c>
      <c r="G5" s="5" t="s">
        <v>69</v>
      </c>
      <c r="H5" s="5" t="s">
        <v>70</v>
      </c>
      <c r="I5" s="5" t="s">
        <v>71</v>
      </c>
    </row>
    <row r="6" spans="1:9" ht="14.4" thickBot="1" x14ac:dyDescent="0.35">
      <c r="A6" s="11"/>
      <c r="B6" s="29"/>
      <c r="C6" s="29"/>
      <c r="D6" s="29"/>
      <c r="E6" s="29"/>
      <c r="F6" s="29"/>
      <c r="G6" s="29"/>
      <c r="H6" s="29"/>
      <c r="I6" s="53"/>
    </row>
    <row r="7" spans="1:9" ht="13.8" x14ac:dyDescent="0.3">
      <c r="A7" s="44" t="s">
        <v>38</v>
      </c>
      <c r="B7" s="64">
        <v>1</v>
      </c>
      <c r="C7" s="65">
        <v>33</v>
      </c>
      <c r="D7" s="65">
        <v>2</v>
      </c>
      <c r="E7" s="65">
        <v>1</v>
      </c>
      <c r="F7" s="65">
        <v>6</v>
      </c>
      <c r="G7" s="65">
        <v>2</v>
      </c>
      <c r="H7" s="65">
        <v>1</v>
      </c>
      <c r="I7" s="66">
        <v>125</v>
      </c>
    </row>
    <row r="8" spans="1:9" ht="13.8" x14ac:dyDescent="0.3">
      <c r="A8" s="45" t="s">
        <v>39</v>
      </c>
      <c r="B8" s="64">
        <v>3</v>
      </c>
      <c r="C8" s="65">
        <v>76</v>
      </c>
      <c r="D8" s="65">
        <v>4</v>
      </c>
      <c r="E8" s="65">
        <v>1</v>
      </c>
      <c r="F8" s="65">
        <v>18</v>
      </c>
      <c r="G8" s="65">
        <v>12</v>
      </c>
      <c r="H8" s="65">
        <v>0</v>
      </c>
      <c r="I8" s="66">
        <v>340</v>
      </c>
    </row>
    <row r="9" spans="1:9" ht="13.8" x14ac:dyDescent="0.3">
      <c r="A9" s="46" t="s">
        <v>40</v>
      </c>
      <c r="B9" s="64">
        <v>2</v>
      </c>
      <c r="C9" s="65">
        <v>80</v>
      </c>
      <c r="D9" s="65">
        <v>1</v>
      </c>
      <c r="E9" s="65">
        <v>0</v>
      </c>
      <c r="F9" s="65">
        <v>13</v>
      </c>
      <c r="G9" s="65">
        <v>6</v>
      </c>
      <c r="H9" s="65">
        <v>2</v>
      </c>
      <c r="I9" s="66">
        <v>336</v>
      </c>
    </row>
    <row r="10" spans="1:9" ht="13.8" x14ac:dyDescent="0.3">
      <c r="A10" s="46" t="s">
        <v>41</v>
      </c>
      <c r="B10" s="64">
        <v>0</v>
      </c>
      <c r="C10" s="65">
        <v>25</v>
      </c>
      <c r="D10" s="65">
        <v>0</v>
      </c>
      <c r="E10" s="65">
        <v>0</v>
      </c>
      <c r="F10" s="65">
        <v>10</v>
      </c>
      <c r="G10" s="65">
        <v>1</v>
      </c>
      <c r="H10" s="65">
        <v>3</v>
      </c>
      <c r="I10" s="66">
        <v>147</v>
      </c>
    </row>
    <row r="11" spans="1:9" ht="13.8" x14ac:dyDescent="0.3">
      <c r="A11" s="46" t="s">
        <v>42</v>
      </c>
      <c r="B11" s="64">
        <v>1</v>
      </c>
      <c r="C11" s="65">
        <v>30</v>
      </c>
      <c r="D11" s="65">
        <v>0</v>
      </c>
      <c r="E11" s="65">
        <v>0</v>
      </c>
      <c r="F11" s="65">
        <v>14</v>
      </c>
      <c r="G11" s="65">
        <v>2</v>
      </c>
      <c r="H11" s="65">
        <v>0</v>
      </c>
      <c r="I11" s="66">
        <v>189</v>
      </c>
    </row>
    <row r="12" spans="1:9" ht="13.8" x14ac:dyDescent="0.3">
      <c r="A12" s="46" t="s">
        <v>43</v>
      </c>
      <c r="B12" s="64">
        <v>8</v>
      </c>
      <c r="C12" s="65">
        <v>178</v>
      </c>
      <c r="D12" s="65">
        <v>2</v>
      </c>
      <c r="E12" s="65">
        <v>3</v>
      </c>
      <c r="F12" s="65">
        <v>21</v>
      </c>
      <c r="G12" s="65">
        <v>14</v>
      </c>
      <c r="H12" s="65">
        <v>19</v>
      </c>
      <c r="I12" s="66">
        <v>405</v>
      </c>
    </row>
    <row r="13" spans="1:9" ht="13.8" x14ac:dyDescent="0.3">
      <c r="A13" s="46" t="s">
        <v>44</v>
      </c>
      <c r="B13" s="64">
        <v>4</v>
      </c>
      <c r="C13" s="65">
        <v>35</v>
      </c>
      <c r="D13" s="65">
        <v>1</v>
      </c>
      <c r="E13" s="65">
        <v>0</v>
      </c>
      <c r="F13" s="65">
        <v>11</v>
      </c>
      <c r="G13" s="65">
        <v>1</v>
      </c>
      <c r="H13" s="65">
        <v>0</v>
      </c>
      <c r="I13" s="66">
        <v>217</v>
      </c>
    </row>
    <row r="14" spans="1:9" ht="13.8" x14ac:dyDescent="0.3">
      <c r="A14" s="47" t="s">
        <v>45</v>
      </c>
      <c r="B14" s="64">
        <v>0</v>
      </c>
      <c r="C14" s="65">
        <v>3</v>
      </c>
      <c r="D14" s="65">
        <v>0</v>
      </c>
      <c r="E14" s="65">
        <v>0</v>
      </c>
      <c r="F14" s="65">
        <v>0</v>
      </c>
      <c r="G14" s="65">
        <v>0</v>
      </c>
      <c r="H14" s="65">
        <v>3</v>
      </c>
      <c r="I14" s="66">
        <v>45</v>
      </c>
    </row>
    <row r="15" spans="1:9" ht="13.8" x14ac:dyDescent="0.3">
      <c r="A15" s="48" t="s">
        <v>46</v>
      </c>
      <c r="B15" s="64">
        <v>5</v>
      </c>
      <c r="C15" s="65">
        <v>116</v>
      </c>
      <c r="D15" s="65">
        <v>5</v>
      </c>
      <c r="E15" s="65">
        <v>0</v>
      </c>
      <c r="F15" s="65">
        <v>17</v>
      </c>
      <c r="G15" s="65">
        <v>5</v>
      </c>
      <c r="H15" s="65">
        <v>6</v>
      </c>
      <c r="I15" s="66">
        <v>641</v>
      </c>
    </row>
    <row r="16" spans="1:9" ht="13.8" x14ac:dyDescent="0.3">
      <c r="A16" s="48" t="s">
        <v>47</v>
      </c>
      <c r="B16" s="64">
        <v>3</v>
      </c>
      <c r="C16" s="65">
        <v>81</v>
      </c>
      <c r="D16" s="65">
        <v>2</v>
      </c>
      <c r="E16" s="65">
        <v>3</v>
      </c>
      <c r="F16" s="65">
        <v>9</v>
      </c>
      <c r="G16" s="65">
        <v>7</v>
      </c>
      <c r="H16" s="65">
        <v>2</v>
      </c>
      <c r="I16" s="66">
        <v>222</v>
      </c>
    </row>
    <row r="17" spans="1:9" ht="13.8" x14ac:dyDescent="0.3">
      <c r="A17" s="49" t="s">
        <v>48</v>
      </c>
      <c r="B17" s="64">
        <v>3</v>
      </c>
      <c r="C17" s="65">
        <v>113</v>
      </c>
      <c r="D17" s="65">
        <v>0</v>
      </c>
      <c r="E17" s="65">
        <v>2</v>
      </c>
      <c r="F17" s="65">
        <v>32</v>
      </c>
      <c r="G17" s="65">
        <v>11</v>
      </c>
      <c r="H17" s="65">
        <v>6</v>
      </c>
      <c r="I17" s="66">
        <v>436</v>
      </c>
    </row>
    <row r="18" spans="1:9" ht="13.8" x14ac:dyDescent="0.3">
      <c r="A18" s="7" t="s">
        <v>23</v>
      </c>
      <c r="B18" s="16">
        <f t="shared" ref="B18:I18" si="0">SUM(B7:B17)</f>
        <v>30</v>
      </c>
      <c r="C18" s="32">
        <f t="shared" si="0"/>
        <v>770</v>
      </c>
      <c r="D18" s="16">
        <f t="shared" si="0"/>
        <v>17</v>
      </c>
      <c r="E18" s="16">
        <f t="shared" si="0"/>
        <v>10</v>
      </c>
      <c r="F18" s="16">
        <f t="shared" si="0"/>
        <v>151</v>
      </c>
      <c r="G18" s="16">
        <f t="shared" si="0"/>
        <v>61</v>
      </c>
      <c r="H18" s="16">
        <f t="shared" si="0"/>
        <v>42</v>
      </c>
      <c r="I18" s="16">
        <f t="shared" si="0"/>
        <v>3103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horizontalDpi="4294967294" verticalDpi="4294967294" r:id="rId1"/>
  <headerFooter>
    <oddHeader>&amp;C&amp;"Helv,Bold"BENEWAH COUNTY RESULTS
GENERAL ELECTION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0" customWidth="1"/>
    <col min="2" max="13" width="7.6640625" customWidth="1"/>
  </cols>
  <sheetData>
    <row r="1" spans="1:13" ht="13.8" x14ac:dyDescent="0.3">
      <c r="A1" s="19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13.8" x14ac:dyDescent="0.3">
      <c r="A2" s="20"/>
      <c r="B2" s="91" t="s">
        <v>20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ht="13.8" x14ac:dyDescent="0.3">
      <c r="A3" s="22"/>
      <c r="B3" s="100" t="s">
        <v>61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13.8" x14ac:dyDescent="0.3">
      <c r="A4" s="23"/>
      <c r="B4" s="94" t="s">
        <v>72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</row>
    <row r="5" spans="1:13" ht="93" customHeight="1" thickBot="1" x14ac:dyDescent="0.3">
      <c r="A5" s="24" t="s">
        <v>6</v>
      </c>
      <c r="B5" s="5" t="s">
        <v>85</v>
      </c>
      <c r="C5" s="5" t="s">
        <v>86</v>
      </c>
      <c r="D5" s="5" t="s">
        <v>87</v>
      </c>
      <c r="E5" s="5" t="s">
        <v>123</v>
      </c>
      <c r="F5" s="5" t="s">
        <v>88</v>
      </c>
      <c r="G5" s="5" t="s">
        <v>89</v>
      </c>
      <c r="H5" s="5" t="s">
        <v>90</v>
      </c>
      <c r="I5" s="5" t="s">
        <v>91</v>
      </c>
      <c r="J5" s="5" t="s">
        <v>92</v>
      </c>
      <c r="K5" s="5" t="s">
        <v>93</v>
      </c>
      <c r="L5" s="5" t="s">
        <v>94</v>
      </c>
      <c r="M5" s="5" t="s">
        <v>95</v>
      </c>
    </row>
    <row r="6" spans="1:13" ht="14.4" thickBot="1" x14ac:dyDescent="0.35">
      <c r="A6" s="1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53"/>
    </row>
    <row r="7" spans="1:13" ht="13.8" x14ac:dyDescent="0.3">
      <c r="A7" s="44" t="s">
        <v>38</v>
      </c>
      <c r="B7" s="70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67">
        <v>0</v>
      </c>
    </row>
    <row r="8" spans="1:13" ht="13.8" x14ac:dyDescent="0.3">
      <c r="A8" s="45" t="s">
        <v>39</v>
      </c>
      <c r="B8" s="64">
        <v>0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6">
        <v>0</v>
      </c>
    </row>
    <row r="9" spans="1:13" ht="13.5" customHeight="1" x14ac:dyDescent="0.3">
      <c r="A9" s="46" t="s">
        <v>40</v>
      </c>
      <c r="B9" s="64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6">
        <v>0</v>
      </c>
    </row>
    <row r="10" spans="1:13" ht="13.8" x14ac:dyDescent="0.3">
      <c r="A10" s="46" t="s">
        <v>41</v>
      </c>
      <c r="B10" s="64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6">
        <v>0</v>
      </c>
    </row>
    <row r="11" spans="1:13" ht="13.8" x14ac:dyDescent="0.3">
      <c r="A11" s="46" t="s">
        <v>42</v>
      </c>
      <c r="B11" s="64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6">
        <v>0</v>
      </c>
    </row>
    <row r="12" spans="1:13" ht="13.8" x14ac:dyDescent="0.3">
      <c r="A12" s="46" t="s">
        <v>43</v>
      </c>
      <c r="B12" s="64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6">
        <v>0</v>
      </c>
    </row>
    <row r="13" spans="1:13" ht="13.8" x14ac:dyDescent="0.3">
      <c r="A13" s="46" t="s">
        <v>44</v>
      </c>
      <c r="B13" s="64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6">
        <v>0</v>
      </c>
    </row>
    <row r="14" spans="1:13" ht="13.8" x14ac:dyDescent="0.3">
      <c r="A14" s="47" t="s">
        <v>45</v>
      </c>
      <c r="B14" s="64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6">
        <v>0</v>
      </c>
    </row>
    <row r="15" spans="1:13" ht="13.8" x14ac:dyDescent="0.3">
      <c r="A15" s="48" t="s">
        <v>46</v>
      </c>
      <c r="B15" s="64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6">
        <v>0</v>
      </c>
    </row>
    <row r="16" spans="1:13" ht="13.8" x14ac:dyDescent="0.3">
      <c r="A16" s="48" t="s">
        <v>47</v>
      </c>
      <c r="B16" s="64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6">
        <v>0</v>
      </c>
    </row>
    <row r="17" spans="1:13" ht="13.8" x14ac:dyDescent="0.3">
      <c r="A17" s="49" t="s">
        <v>48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69">
        <v>0</v>
      </c>
    </row>
    <row r="18" spans="1:13" ht="13.8" x14ac:dyDescent="0.3">
      <c r="A18" s="7" t="s">
        <v>23</v>
      </c>
      <c r="B18" s="16">
        <f t="shared" ref="B18:M18" si="0">SUM(B7:B17)</f>
        <v>0</v>
      </c>
      <c r="C18" s="32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</row>
  </sheetData>
  <sheetProtection selectLockedCells="1"/>
  <mergeCells count="4">
    <mergeCell ref="B4:M4"/>
    <mergeCell ref="B1:M1"/>
    <mergeCell ref="B2:M2"/>
    <mergeCell ref="B3:M3"/>
  </mergeCells>
  <printOptions horizontalCentered="1"/>
  <pageMargins left="1.5" right="0.5" top="1.5" bottom="0.5" header="1" footer="0.3"/>
  <pageSetup orientation="landscape" horizontalDpi="4294967294" verticalDpi="4294967294" r:id="rId1"/>
  <headerFooter>
    <oddHeader>&amp;C&amp;"Helv,Bold"BENEWAH COUNTY RESULTS
GENERAL ELECTION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pane ySplit="6" topLeftCell="A7" activePane="bottomLeft" state="frozen"/>
      <selection activeCell="B8" sqref="B8:H17"/>
      <selection pane="bottomLeft" activeCell="B7" sqref="B7"/>
    </sheetView>
  </sheetViews>
  <sheetFormatPr defaultRowHeight="12.6" x14ac:dyDescent="0.25"/>
  <cols>
    <col min="1" max="1" width="10" customWidth="1"/>
    <col min="2" max="13" width="7.6640625" customWidth="1"/>
  </cols>
  <sheetData>
    <row r="1" spans="1:13" ht="13.8" x14ac:dyDescent="0.3">
      <c r="A1" s="19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13.8" x14ac:dyDescent="0.3">
      <c r="A2" s="20"/>
      <c r="B2" s="91" t="s">
        <v>20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ht="13.8" x14ac:dyDescent="0.3">
      <c r="A3" s="22"/>
      <c r="B3" s="100" t="s">
        <v>61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13.8" x14ac:dyDescent="0.3">
      <c r="A4" s="23"/>
      <c r="B4" s="94" t="s">
        <v>72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</row>
    <row r="5" spans="1:13" ht="93" customHeight="1" thickBot="1" x14ac:dyDescent="0.3">
      <c r="A5" s="24" t="s">
        <v>6</v>
      </c>
      <c r="B5" s="5" t="s">
        <v>109</v>
      </c>
      <c r="C5" s="5" t="s">
        <v>110</v>
      </c>
      <c r="D5" s="5" t="s">
        <v>111</v>
      </c>
      <c r="E5" s="5" t="s">
        <v>112</v>
      </c>
      <c r="F5" s="5" t="s">
        <v>113</v>
      </c>
      <c r="G5" s="5" t="s">
        <v>114</v>
      </c>
      <c r="H5" s="5" t="s">
        <v>115</v>
      </c>
      <c r="I5" s="5" t="s">
        <v>116</v>
      </c>
      <c r="J5" s="5" t="s">
        <v>117</v>
      </c>
      <c r="K5" s="5" t="s">
        <v>118</v>
      </c>
      <c r="L5" s="5" t="s">
        <v>119</v>
      </c>
      <c r="M5" s="5" t="s">
        <v>120</v>
      </c>
    </row>
    <row r="6" spans="1:13" ht="14.4" thickBot="1" x14ac:dyDescent="0.35">
      <c r="A6" s="1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53"/>
    </row>
    <row r="7" spans="1:13" ht="13.8" x14ac:dyDescent="0.3">
      <c r="A7" s="44" t="s">
        <v>38</v>
      </c>
      <c r="B7" s="70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67">
        <v>0</v>
      </c>
    </row>
    <row r="8" spans="1:13" ht="13.8" x14ac:dyDescent="0.3">
      <c r="A8" s="45" t="s">
        <v>39</v>
      </c>
      <c r="B8" s="64">
        <v>0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6">
        <v>0</v>
      </c>
    </row>
    <row r="9" spans="1:13" ht="13.5" customHeight="1" x14ac:dyDescent="0.3">
      <c r="A9" s="46" t="s">
        <v>40</v>
      </c>
      <c r="B9" s="64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6">
        <v>0</v>
      </c>
    </row>
    <row r="10" spans="1:13" ht="13.8" x14ac:dyDescent="0.3">
      <c r="A10" s="46" t="s">
        <v>41</v>
      </c>
      <c r="B10" s="64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6">
        <v>0</v>
      </c>
    </row>
    <row r="11" spans="1:13" ht="13.8" x14ac:dyDescent="0.3">
      <c r="A11" s="46" t="s">
        <v>42</v>
      </c>
      <c r="B11" s="64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6">
        <v>0</v>
      </c>
    </row>
    <row r="12" spans="1:13" ht="13.8" x14ac:dyDescent="0.3">
      <c r="A12" s="46" t="s">
        <v>43</v>
      </c>
      <c r="B12" s="64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6">
        <v>0</v>
      </c>
    </row>
    <row r="13" spans="1:13" ht="13.8" x14ac:dyDescent="0.3">
      <c r="A13" s="46" t="s">
        <v>44</v>
      </c>
      <c r="B13" s="64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6">
        <v>0</v>
      </c>
    </row>
    <row r="14" spans="1:13" ht="13.8" x14ac:dyDescent="0.3">
      <c r="A14" s="47" t="s">
        <v>45</v>
      </c>
      <c r="B14" s="64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6">
        <v>0</v>
      </c>
    </row>
    <row r="15" spans="1:13" ht="13.8" x14ac:dyDescent="0.3">
      <c r="A15" s="48" t="s">
        <v>46</v>
      </c>
      <c r="B15" s="64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6">
        <v>0</v>
      </c>
    </row>
    <row r="16" spans="1:13" ht="13.8" x14ac:dyDescent="0.3">
      <c r="A16" s="48" t="s">
        <v>47</v>
      </c>
      <c r="B16" s="64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6">
        <v>0</v>
      </c>
    </row>
    <row r="17" spans="1:13" ht="13.8" x14ac:dyDescent="0.3">
      <c r="A17" s="49" t="s">
        <v>48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69">
        <v>0</v>
      </c>
    </row>
    <row r="18" spans="1:13" ht="13.8" x14ac:dyDescent="0.3">
      <c r="A18" s="7" t="s">
        <v>23</v>
      </c>
      <c r="B18" s="16">
        <f t="shared" ref="B18:M18" si="0">SUM(B7:B17)</f>
        <v>0</v>
      </c>
      <c r="C18" s="32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horizontalDpi="4294967294" verticalDpi="4294967294" r:id="rId1"/>
  <headerFooter>
    <oddHeader>&amp;C&amp;"Helv,Bold"BENEWAH COUNTY RESULTS
GENERAL ELECTION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pane ySplit="6" topLeftCell="A7" activePane="bottomLeft" state="frozen"/>
      <selection activeCell="B8" sqref="B8:H17"/>
      <selection pane="bottomLeft" activeCell="I7" sqref="I7"/>
    </sheetView>
  </sheetViews>
  <sheetFormatPr defaultRowHeight="12.6" x14ac:dyDescent="0.25"/>
  <cols>
    <col min="1" max="1" width="10" customWidth="1"/>
    <col min="2" max="14" width="7.6640625" customWidth="1"/>
  </cols>
  <sheetData>
    <row r="1" spans="1:14" ht="13.8" x14ac:dyDescent="0.3">
      <c r="A1" s="19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13.8" x14ac:dyDescent="0.3">
      <c r="A2" s="20"/>
      <c r="B2" s="91" t="s">
        <v>20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ht="13.8" x14ac:dyDescent="0.3">
      <c r="A3" s="22"/>
      <c r="B3" s="100" t="s">
        <v>61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</row>
    <row r="4" spans="1:14" ht="13.8" x14ac:dyDescent="0.3">
      <c r="A4" s="23"/>
      <c r="B4" s="94" t="s">
        <v>72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</row>
    <row r="5" spans="1:14" ht="93" customHeight="1" thickBot="1" x14ac:dyDescent="0.3">
      <c r="A5" s="24" t="s">
        <v>6</v>
      </c>
      <c r="B5" s="5" t="s">
        <v>96</v>
      </c>
      <c r="C5" s="5" t="s">
        <v>97</v>
      </c>
      <c r="D5" s="5" t="s">
        <v>98</v>
      </c>
      <c r="E5" s="5" t="s">
        <v>99</v>
      </c>
      <c r="F5" s="5" t="s">
        <v>100</v>
      </c>
      <c r="G5" s="5" t="s">
        <v>101</v>
      </c>
      <c r="H5" s="5" t="s">
        <v>102</v>
      </c>
      <c r="I5" s="5" t="s">
        <v>103</v>
      </c>
      <c r="J5" s="5" t="s">
        <v>104</v>
      </c>
      <c r="K5" s="5" t="s">
        <v>105</v>
      </c>
      <c r="L5" s="5" t="s">
        <v>106</v>
      </c>
      <c r="M5" s="5" t="s">
        <v>107</v>
      </c>
      <c r="N5" s="5" t="s">
        <v>108</v>
      </c>
    </row>
    <row r="6" spans="1:14" ht="14.4" thickBot="1" x14ac:dyDescent="0.35">
      <c r="A6" s="1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53"/>
    </row>
    <row r="7" spans="1:14" ht="13.8" x14ac:dyDescent="0.3">
      <c r="A7" s="44" t="s">
        <v>38</v>
      </c>
      <c r="B7" s="70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67">
        <v>0</v>
      </c>
    </row>
    <row r="8" spans="1:14" ht="13.8" x14ac:dyDescent="0.3">
      <c r="A8" s="45" t="s">
        <v>39</v>
      </c>
      <c r="B8" s="64">
        <v>0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6">
        <v>0</v>
      </c>
    </row>
    <row r="9" spans="1:14" ht="13.5" customHeight="1" x14ac:dyDescent="0.3">
      <c r="A9" s="46" t="s">
        <v>40</v>
      </c>
      <c r="B9" s="64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6">
        <v>0</v>
      </c>
    </row>
    <row r="10" spans="1:14" ht="13.8" x14ac:dyDescent="0.3">
      <c r="A10" s="46" t="s">
        <v>41</v>
      </c>
      <c r="B10" s="64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6">
        <v>0</v>
      </c>
    </row>
    <row r="11" spans="1:14" ht="13.8" x14ac:dyDescent="0.3">
      <c r="A11" s="46" t="s">
        <v>42</v>
      </c>
      <c r="B11" s="64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6">
        <v>0</v>
      </c>
    </row>
    <row r="12" spans="1:14" ht="13.8" x14ac:dyDescent="0.3">
      <c r="A12" s="46" t="s">
        <v>43</v>
      </c>
      <c r="B12" s="64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6">
        <v>0</v>
      </c>
    </row>
    <row r="13" spans="1:14" ht="13.8" x14ac:dyDescent="0.3">
      <c r="A13" s="46" t="s">
        <v>44</v>
      </c>
      <c r="B13" s="64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6">
        <v>0</v>
      </c>
    </row>
    <row r="14" spans="1:14" ht="13.8" x14ac:dyDescent="0.3">
      <c r="A14" s="47" t="s">
        <v>45</v>
      </c>
      <c r="B14" s="64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6">
        <v>0</v>
      </c>
    </row>
    <row r="15" spans="1:14" ht="13.8" x14ac:dyDescent="0.3">
      <c r="A15" s="48" t="s">
        <v>46</v>
      </c>
      <c r="B15" s="64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6">
        <v>0</v>
      </c>
    </row>
    <row r="16" spans="1:14" ht="13.8" x14ac:dyDescent="0.3">
      <c r="A16" s="48" t="s">
        <v>47</v>
      </c>
      <c r="B16" s="64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6">
        <v>0</v>
      </c>
    </row>
    <row r="17" spans="1:14" ht="13.8" x14ac:dyDescent="0.3">
      <c r="A17" s="49" t="s">
        <v>48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69">
        <v>0</v>
      </c>
    </row>
    <row r="18" spans="1:14" ht="13.8" x14ac:dyDescent="0.3">
      <c r="A18" s="7" t="s">
        <v>23</v>
      </c>
      <c r="B18" s="16">
        <f t="shared" ref="B18:N18" si="0">SUM(B7:B17)</f>
        <v>0</v>
      </c>
      <c r="C18" s="32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1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horizontalDpi="4294967294" verticalDpi="4294967294" r:id="rId1"/>
  <headerFooter>
    <oddHeader>&amp;C&amp;"Helv,Bold"BENEWAH COUNTY RESULTS
GENERAL ELECTION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zoomScaleSheetLayoutView="100" workbookViewId="0">
      <pane ySplit="6" topLeftCell="A7" activePane="bottomLeft" state="frozen"/>
      <selection pane="bottomLeft" activeCell="G17" sqref="G17"/>
    </sheetView>
  </sheetViews>
  <sheetFormatPr defaultColWidth="9.109375" defaultRowHeight="13.8" x14ac:dyDescent="0.3"/>
  <cols>
    <col min="1" max="1" width="10" style="15" customWidth="1"/>
    <col min="2" max="4" width="8.6640625" style="15" customWidth="1"/>
    <col min="5" max="5" width="8.6640625" style="26" customWidth="1"/>
    <col min="6" max="7" width="8.6640625" style="9" customWidth="1"/>
    <col min="8" max="11" width="9.6640625" style="9" customWidth="1"/>
    <col min="12" max="12" width="8.6640625" style="9" customWidth="1"/>
    <col min="13" max="16384" width="9.109375" style="9"/>
  </cols>
  <sheetData>
    <row r="1" spans="1:11" x14ac:dyDescent="0.3">
      <c r="A1" s="19"/>
      <c r="B1" s="88"/>
      <c r="C1" s="89"/>
      <c r="D1" s="90"/>
      <c r="E1" s="97" t="s">
        <v>20</v>
      </c>
      <c r="F1" s="98"/>
      <c r="G1" s="99"/>
      <c r="H1" s="97" t="s">
        <v>14</v>
      </c>
      <c r="I1" s="99"/>
      <c r="J1" s="61"/>
      <c r="K1" s="62"/>
    </row>
    <row r="2" spans="1:11" s="21" customFormat="1" x14ac:dyDescent="0.3">
      <c r="A2" s="20"/>
      <c r="B2" s="91" t="s">
        <v>20</v>
      </c>
      <c r="C2" s="92"/>
      <c r="D2" s="93"/>
      <c r="E2" s="91" t="s">
        <v>22</v>
      </c>
      <c r="F2" s="92"/>
      <c r="G2" s="93"/>
      <c r="H2" s="103" t="s">
        <v>9</v>
      </c>
      <c r="I2" s="103"/>
      <c r="J2" s="91" t="s">
        <v>75</v>
      </c>
      <c r="K2" s="93"/>
    </row>
    <row r="3" spans="1:11" s="21" customFormat="1" x14ac:dyDescent="0.3">
      <c r="A3" s="22"/>
      <c r="B3" s="94" t="s">
        <v>21</v>
      </c>
      <c r="C3" s="95"/>
      <c r="D3" s="96"/>
      <c r="E3" s="94" t="s">
        <v>49</v>
      </c>
      <c r="F3" s="95"/>
      <c r="G3" s="96"/>
      <c r="H3" s="88" t="s">
        <v>15</v>
      </c>
      <c r="I3" s="90"/>
      <c r="J3" s="91" t="s">
        <v>76</v>
      </c>
      <c r="K3" s="106"/>
    </row>
    <row r="4" spans="1:11" ht="13.5" customHeight="1" x14ac:dyDescent="0.3">
      <c r="A4" s="23"/>
      <c r="B4" s="1" t="s">
        <v>2</v>
      </c>
      <c r="C4" s="1" t="s">
        <v>1</v>
      </c>
      <c r="D4" s="1" t="s">
        <v>26</v>
      </c>
      <c r="E4" s="1" t="s">
        <v>2</v>
      </c>
      <c r="F4" s="1" t="s">
        <v>1</v>
      </c>
      <c r="G4" s="1" t="s">
        <v>121</v>
      </c>
      <c r="H4" s="104" t="s">
        <v>30</v>
      </c>
      <c r="I4" s="105"/>
      <c r="J4" s="94" t="s">
        <v>124</v>
      </c>
      <c r="K4" s="96"/>
    </row>
    <row r="5" spans="1:11" s="10" customFormat="1" ht="93" customHeight="1" thickBot="1" x14ac:dyDescent="0.3">
      <c r="A5" s="24" t="s">
        <v>6</v>
      </c>
      <c r="B5" s="5" t="s">
        <v>29</v>
      </c>
      <c r="C5" s="5" t="s">
        <v>28</v>
      </c>
      <c r="D5" s="5" t="s">
        <v>27</v>
      </c>
      <c r="E5" s="5" t="s">
        <v>37</v>
      </c>
      <c r="F5" s="5" t="s">
        <v>36</v>
      </c>
      <c r="G5" s="5" t="s">
        <v>122</v>
      </c>
      <c r="H5" s="56" t="s">
        <v>31</v>
      </c>
      <c r="I5" s="4" t="s">
        <v>32</v>
      </c>
      <c r="J5" s="4" t="s">
        <v>77</v>
      </c>
      <c r="K5" s="4" t="s">
        <v>78</v>
      </c>
    </row>
    <row r="6" spans="1:11" s="14" customFormat="1" ht="14.4" thickBot="1" x14ac:dyDescent="0.35">
      <c r="A6" s="11"/>
      <c r="B6" s="29"/>
      <c r="C6" s="29"/>
      <c r="D6" s="29"/>
      <c r="E6" s="12"/>
      <c r="F6" s="12"/>
      <c r="G6" s="12"/>
      <c r="H6" s="12"/>
      <c r="I6" s="12"/>
      <c r="J6" s="12"/>
      <c r="K6" s="13"/>
    </row>
    <row r="7" spans="1:11" s="14" customFormat="1" x14ac:dyDescent="0.3">
      <c r="A7" s="44" t="s">
        <v>38</v>
      </c>
      <c r="B7" s="64">
        <v>116</v>
      </c>
      <c r="C7" s="65">
        <v>34</v>
      </c>
      <c r="D7" s="67">
        <v>21</v>
      </c>
      <c r="E7" s="74">
        <v>126</v>
      </c>
      <c r="F7" s="65">
        <v>46</v>
      </c>
      <c r="G7" s="65">
        <v>0</v>
      </c>
      <c r="H7" s="64">
        <v>46</v>
      </c>
      <c r="I7" s="67">
        <v>91</v>
      </c>
      <c r="J7" s="74">
        <v>80</v>
      </c>
      <c r="K7" s="67">
        <v>85</v>
      </c>
    </row>
    <row r="8" spans="1:11" s="14" customFormat="1" x14ac:dyDescent="0.3">
      <c r="A8" s="45" t="s">
        <v>39</v>
      </c>
      <c r="B8" s="64">
        <v>347</v>
      </c>
      <c r="C8" s="65">
        <v>72</v>
      </c>
      <c r="D8" s="66">
        <v>30</v>
      </c>
      <c r="E8" s="74">
        <v>348</v>
      </c>
      <c r="F8" s="65">
        <v>99</v>
      </c>
      <c r="G8" s="65">
        <v>0</v>
      </c>
      <c r="H8" s="64">
        <v>127</v>
      </c>
      <c r="I8" s="66">
        <v>226</v>
      </c>
      <c r="J8" s="74">
        <v>234</v>
      </c>
      <c r="K8" s="66">
        <v>210</v>
      </c>
    </row>
    <row r="9" spans="1:11" s="14" customFormat="1" x14ac:dyDescent="0.3">
      <c r="A9" s="46" t="s">
        <v>40</v>
      </c>
      <c r="B9" s="64">
        <v>319</v>
      </c>
      <c r="C9" s="65">
        <v>86</v>
      </c>
      <c r="D9" s="66">
        <v>21</v>
      </c>
      <c r="E9" s="74">
        <v>314</v>
      </c>
      <c r="F9" s="65">
        <v>110</v>
      </c>
      <c r="G9" s="65">
        <v>0</v>
      </c>
      <c r="H9" s="64">
        <v>153</v>
      </c>
      <c r="I9" s="66">
        <v>202</v>
      </c>
      <c r="J9" s="74">
        <v>212</v>
      </c>
      <c r="K9" s="66">
        <v>209</v>
      </c>
    </row>
    <row r="10" spans="1:11" s="14" customFormat="1" x14ac:dyDescent="0.3">
      <c r="A10" s="46" t="s">
        <v>41</v>
      </c>
      <c r="B10" s="64">
        <v>129</v>
      </c>
      <c r="C10" s="65">
        <v>33</v>
      </c>
      <c r="D10" s="66">
        <v>16</v>
      </c>
      <c r="E10" s="74">
        <v>134</v>
      </c>
      <c r="F10" s="65">
        <v>45</v>
      </c>
      <c r="G10" s="65">
        <v>0</v>
      </c>
      <c r="H10" s="64">
        <v>67</v>
      </c>
      <c r="I10" s="66">
        <v>87</v>
      </c>
      <c r="J10" s="74">
        <v>65</v>
      </c>
      <c r="K10" s="66">
        <v>109</v>
      </c>
    </row>
    <row r="11" spans="1:11" s="14" customFormat="1" x14ac:dyDescent="0.3">
      <c r="A11" s="46" t="s">
        <v>42</v>
      </c>
      <c r="B11" s="64">
        <v>176</v>
      </c>
      <c r="C11" s="65">
        <v>37</v>
      </c>
      <c r="D11" s="66">
        <v>27</v>
      </c>
      <c r="E11" s="74">
        <v>181</v>
      </c>
      <c r="F11" s="65">
        <v>55</v>
      </c>
      <c r="G11" s="65">
        <v>0</v>
      </c>
      <c r="H11" s="64">
        <v>77</v>
      </c>
      <c r="I11" s="66">
        <v>118</v>
      </c>
      <c r="J11" s="74">
        <v>113</v>
      </c>
      <c r="K11" s="66">
        <v>120</v>
      </c>
    </row>
    <row r="12" spans="1:11" s="14" customFormat="1" x14ac:dyDescent="0.3">
      <c r="A12" s="46" t="s">
        <v>43</v>
      </c>
      <c r="B12" s="64">
        <v>461</v>
      </c>
      <c r="C12" s="65">
        <v>139</v>
      </c>
      <c r="D12" s="66">
        <v>50</v>
      </c>
      <c r="E12" s="74">
        <v>466</v>
      </c>
      <c r="F12" s="65">
        <v>173</v>
      </c>
      <c r="G12" s="65">
        <v>0</v>
      </c>
      <c r="H12" s="64">
        <v>204</v>
      </c>
      <c r="I12" s="66">
        <v>352</v>
      </c>
      <c r="J12" s="74">
        <v>296</v>
      </c>
      <c r="K12" s="66">
        <v>346</v>
      </c>
    </row>
    <row r="13" spans="1:11" s="14" customFormat="1" x14ac:dyDescent="0.3">
      <c r="A13" s="46" t="s">
        <v>44</v>
      </c>
      <c r="B13" s="64">
        <v>192</v>
      </c>
      <c r="C13" s="65">
        <v>41</v>
      </c>
      <c r="D13" s="66">
        <v>30</v>
      </c>
      <c r="E13" s="74">
        <v>216</v>
      </c>
      <c r="F13" s="65">
        <v>45</v>
      </c>
      <c r="G13" s="65">
        <v>0</v>
      </c>
      <c r="H13" s="64">
        <v>81</v>
      </c>
      <c r="I13" s="66">
        <v>140</v>
      </c>
      <c r="J13" s="74">
        <v>113</v>
      </c>
      <c r="K13" s="66">
        <v>142</v>
      </c>
    </row>
    <row r="14" spans="1:11" s="14" customFormat="1" x14ac:dyDescent="0.3">
      <c r="A14" s="47" t="s">
        <v>45</v>
      </c>
      <c r="B14" s="64">
        <v>47</v>
      </c>
      <c r="C14" s="65">
        <v>4</v>
      </c>
      <c r="D14" s="66">
        <v>0</v>
      </c>
      <c r="E14" s="74">
        <v>41</v>
      </c>
      <c r="F14" s="65">
        <v>9</v>
      </c>
      <c r="G14" s="65">
        <v>0</v>
      </c>
      <c r="H14" s="64">
        <v>12</v>
      </c>
      <c r="I14" s="66">
        <v>26</v>
      </c>
      <c r="J14" s="74">
        <v>25</v>
      </c>
      <c r="K14" s="66">
        <v>24</v>
      </c>
    </row>
    <row r="15" spans="1:11" s="14" customFormat="1" x14ac:dyDescent="0.3">
      <c r="A15" s="46" t="s">
        <v>46</v>
      </c>
      <c r="B15" s="64">
        <v>651</v>
      </c>
      <c r="C15" s="65">
        <v>109</v>
      </c>
      <c r="D15" s="66">
        <v>30</v>
      </c>
      <c r="E15" s="74">
        <v>622</v>
      </c>
      <c r="F15" s="65">
        <v>166</v>
      </c>
      <c r="G15" s="65">
        <v>0</v>
      </c>
      <c r="H15" s="64">
        <v>258</v>
      </c>
      <c r="I15" s="66">
        <v>381</v>
      </c>
      <c r="J15" s="74">
        <v>392</v>
      </c>
      <c r="K15" s="66">
        <v>363</v>
      </c>
    </row>
    <row r="16" spans="1:11" s="14" customFormat="1" x14ac:dyDescent="0.3">
      <c r="A16" s="46" t="s">
        <v>47</v>
      </c>
      <c r="B16" s="64">
        <v>234</v>
      </c>
      <c r="C16" s="65">
        <v>76</v>
      </c>
      <c r="D16" s="66">
        <v>23</v>
      </c>
      <c r="E16" s="74">
        <v>237</v>
      </c>
      <c r="F16" s="65">
        <v>94</v>
      </c>
      <c r="G16" s="65">
        <v>0</v>
      </c>
      <c r="H16" s="64">
        <v>106</v>
      </c>
      <c r="I16" s="66">
        <v>176</v>
      </c>
      <c r="J16" s="74">
        <v>159</v>
      </c>
      <c r="K16" s="66">
        <v>160</v>
      </c>
    </row>
    <row r="17" spans="1:11" s="14" customFormat="1" x14ac:dyDescent="0.3">
      <c r="A17" s="55" t="s">
        <v>48</v>
      </c>
      <c r="B17" s="64">
        <v>431</v>
      </c>
      <c r="C17" s="65">
        <v>115</v>
      </c>
      <c r="D17" s="69">
        <v>45</v>
      </c>
      <c r="E17" s="74">
        <v>429</v>
      </c>
      <c r="F17" s="65">
        <v>160</v>
      </c>
      <c r="G17" s="65">
        <v>0</v>
      </c>
      <c r="H17" s="64">
        <v>206</v>
      </c>
      <c r="I17" s="69">
        <v>296</v>
      </c>
      <c r="J17" s="74">
        <v>298</v>
      </c>
      <c r="K17" s="69">
        <v>284</v>
      </c>
    </row>
    <row r="18" spans="1:11" s="14" customFormat="1" x14ac:dyDescent="0.3">
      <c r="A18" s="7" t="s">
        <v>23</v>
      </c>
      <c r="B18" s="16">
        <f t="shared" ref="B18:F18" si="0">SUM(B7:B17)</f>
        <v>3103</v>
      </c>
      <c r="C18" s="32">
        <f t="shared" si="0"/>
        <v>746</v>
      </c>
      <c r="D18" s="16">
        <f t="shared" si="0"/>
        <v>293</v>
      </c>
      <c r="E18" s="16">
        <f t="shared" si="0"/>
        <v>3114</v>
      </c>
      <c r="F18" s="16">
        <f t="shared" si="0"/>
        <v>1002</v>
      </c>
      <c r="G18" s="16">
        <f t="shared" ref="G18" si="1">SUM(G7:G17)</f>
        <v>0</v>
      </c>
      <c r="H18" s="16">
        <f>SUM(H7:H17)</f>
        <v>1337</v>
      </c>
      <c r="I18" s="32">
        <f>SUM(I7:I17)</f>
        <v>2095</v>
      </c>
      <c r="J18" s="16">
        <f>SUM(J7:J17)</f>
        <v>1987</v>
      </c>
      <c r="K18" s="16">
        <f>SUM(K7:K17)</f>
        <v>2052</v>
      </c>
    </row>
    <row r="19" spans="1:11" s="14" customFormat="1" x14ac:dyDescent="0.3">
      <c r="A19" s="9"/>
      <c r="B19" s="15"/>
      <c r="C19" s="15"/>
      <c r="D19" s="15"/>
      <c r="E19" s="26"/>
      <c r="H19" s="9"/>
      <c r="I19" s="9"/>
      <c r="J19" s="9"/>
      <c r="K19" s="9"/>
    </row>
    <row r="20" spans="1:11" s="14" customFormat="1" x14ac:dyDescent="0.3">
      <c r="A20" s="15"/>
      <c r="B20" s="15"/>
      <c r="C20" s="15"/>
      <c r="D20" s="15"/>
      <c r="E20" s="26"/>
      <c r="H20" s="9"/>
      <c r="I20" s="9"/>
      <c r="J20" s="9"/>
      <c r="K20" s="9"/>
    </row>
    <row r="21" spans="1:11" s="14" customFormat="1" x14ac:dyDescent="0.3">
      <c r="A21" s="15"/>
      <c r="B21" s="15"/>
      <c r="C21" s="15"/>
      <c r="D21" s="15"/>
      <c r="E21" s="26"/>
      <c r="H21" s="9"/>
      <c r="I21" s="9"/>
      <c r="J21" s="9"/>
      <c r="K21" s="9"/>
    </row>
    <row r="22" spans="1:11" s="14" customFormat="1" x14ac:dyDescent="0.3">
      <c r="A22" s="15"/>
      <c r="B22" s="15"/>
      <c r="C22" s="15"/>
      <c r="D22" s="15"/>
      <c r="E22" s="26"/>
      <c r="H22" s="9"/>
      <c r="I22" s="9"/>
      <c r="J22" s="9"/>
      <c r="K22" s="9"/>
    </row>
    <row r="23" spans="1:11" s="14" customFormat="1" x14ac:dyDescent="0.3">
      <c r="A23" s="15"/>
      <c r="B23" s="15"/>
      <c r="C23" s="15"/>
      <c r="D23" s="15"/>
      <c r="E23" s="26"/>
      <c r="H23" s="9"/>
      <c r="I23" s="9"/>
      <c r="J23" s="9"/>
      <c r="K23" s="9"/>
    </row>
    <row r="24" spans="1:11" s="14" customFormat="1" x14ac:dyDescent="0.3">
      <c r="A24" s="15"/>
      <c r="B24" s="15"/>
      <c r="C24" s="15"/>
      <c r="D24" s="15"/>
      <c r="E24" s="26"/>
      <c r="H24" s="9"/>
      <c r="I24" s="9"/>
      <c r="J24" s="9"/>
      <c r="K24" s="9"/>
    </row>
    <row r="25" spans="1:11" s="14" customFormat="1" x14ac:dyDescent="0.3">
      <c r="A25" s="15"/>
      <c r="B25" s="15"/>
      <c r="C25" s="15"/>
      <c r="D25" s="15"/>
      <c r="E25" s="26"/>
      <c r="H25" s="9"/>
      <c r="I25" s="9"/>
      <c r="J25" s="9"/>
      <c r="K25" s="9"/>
    </row>
    <row r="26" spans="1:11" s="14" customFormat="1" x14ac:dyDescent="0.3">
      <c r="A26" s="15"/>
      <c r="B26" s="15"/>
      <c r="C26" s="15"/>
      <c r="D26" s="15"/>
      <c r="E26" s="26"/>
      <c r="H26" s="9"/>
      <c r="I26" s="9"/>
      <c r="J26" s="9"/>
      <c r="K26" s="9"/>
    </row>
    <row r="27" spans="1:11" s="14" customFormat="1" x14ac:dyDescent="0.3">
      <c r="A27" s="15"/>
      <c r="B27" s="15"/>
      <c r="C27" s="15"/>
      <c r="D27" s="15"/>
      <c r="E27" s="26"/>
      <c r="H27" s="9"/>
      <c r="I27" s="9"/>
      <c r="J27" s="9"/>
      <c r="K27" s="9"/>
    </row>
    <row r="28" spans="1:11" s="14" customFormat="1" x14ac:dyDescent="0.3">
      <c r="A28" s="15"/>
      <c r="B28" s="15"/>
      <c r="C28" s="15"/>
      <c r="D28" s="15"/>
      <c r="E28" s="26"/>
      <c r="H28" s="9"/>
      <c r="I28" s="9"/>
      <c r="J28" s="9"/>
      <c r="K28" s="9"/>
    </row>
    <row r="29" spans="1:11" s="14" customFormat="1" x14ac:dyDescent="0.3">
      <c r="A29" s="15"/>
      <c r="B29" s="15"/>
      <c r="C29" s="15"/>
      <c r="D29" s="15"/>
      <c r="E29" s="26"/>
      <c r="H29" s="9"/>
      <c r="I29" s="9"/>
      <c r="J29" s="9"/>
      <c r="K29" s="9"/>
    </row>
    <row r="30" spans="1:11" s="14" customFormat="1" x14ac:dyDescent="0.3">
      <c r="A30" s="15"/>
      <c r="B30" s="15"/>
      <c r="C30" s="15"/>
      <c r="D30" s="15"/>
      <c r="E30" s="26"/>
      <c r="H30" s="9"/>
      <c r="I30" s="9"/>
      <c r="J30" s="9"/>
      <c r="K30" s="9"/>
    </row>
    <row r="31" spans="1:11" s="14" customFormat="1" x14ac:dyDescent="0.3">
      <c r="A31" s="15"/>
      <c r="B31" s="15"/>
      <c r="C31" s="15"/>
      <c r="D31" s="15"/>
      <c r="E31" s="26"/>
      <c r="H31" s="9"/>
      <c r="I31" s="9"/>
      <c r="J31" s="9"/>
      <c r="K31" s="9"/>
    </row>
    <row r="32" spans="1:11" s="14" customFormat="1" x14ac:dyDescent="0.3">
      <c r="A32" s="15"/>
      <c r="B32" s="15"/>
      <c r="C32" s="15"/>
      <c r="D32" s="15"/>
      <c r="E32" s="26"/>
      <c r="H32" s="9"/>
      <c r="I32" s="9"/>
      <c r="J32" s="9"/>
      <c r="K32" s="9"/>
    </row>
    <row r="33" spans="1:11" s="14" customFormat="1" x14ac:dyDescent="0.3">
      <c r="A33" s="15"/>
      <c r="B33" s="15"/>
      <c r="C33" s="15"/>
      <c r="D33" s="15"/>
      <c r="E33" s="26"/>
      <c r="H33" s="9"/>
      <c r="I33" s="9"/>
      <c r="J33" s="9"/>
      <c r="K33" s="9"/>
    </row>
    <row r="34" spans="1:11" s="14" customFormat="1" x14ac:dyDescent="0.3">
      <c r="A34" s="15"/>
      <c r="B34" s="15"/>
      <c r="C34" s="15"/>
      <c r="D34" s="15"/>
      <c r="E34" s="26"/>
      <c r="H34" s="9"/>
      <c r="I34" s="9"/>
      <c r="J34" s="9"/>
      <c r="K34" s="9"/>
    </row>
    <row r="35" spans="1:11" s="14" customFormat="1" x14ac:dyDescent="0.3">
      <c r="A35" s="15"/>
      <c r="B35" s="15"/>
      <c r="C35" s="15"/>
      <c r="D35" s="15"/>
      <c r="E35" s="26"/>
      <c r="H35" s="9"/>
      <c r="I35" s="9"/>
      <c r="J35" s="9"/>
      <c r="K35" s="9"/>
    </row>
    <row r="36" spans="1:11" s="14" customFormat="1" x14ac:dyDescent="0.3">
      <c r="A36" s="15"/>
      <c r="B36" s="15"/>
      <c r="C36" s="15"/>
      <c r="D36" s="15"/>
      <c r="E36" s="26"/>
      <c r="H36" s="9"/>
      <c r="I36" s="9"/>
      <c r="J36" s="9"/>
      <c r="K36" s="9"/>
    </row>
    <row r="37" spans="1:11" s="14" customFormat="1" x14ac:dyDescent="0.3">
      <c r="A37" s="15"/>
      <c r="B37" s="15"/>
      <c r="C37" s="15"/>
      <c r="D37" s="15"/>
      <c r="E37" s="26"/>
      <c r="H37" s="9"/>
      <c r="I37" s="9"/>
      <c r="J37" s="9"/>
      <c r="K37" s="9"/>
    </row>
    <row r="38" spans="1:11" s="14" customFormat="1" x14ac:dyDescent="0.3">
      <c r="A38" s="15"/>
      <c r="B38" s="15"/>
      <c r="C38" s="15"/>
      <c r="D38" s="15"/>
      <c r="E38" s="26"/>
      <c r="H38" s="9"/>
      <c r="I38" s="9"/>
      <c r="J38" s="9"/>
      <c r="K38" s="9"/>
    </row>
    <row r="39" spans="1:11" s="14" customFormat="1" x14ac:dyDescent="0.3">
      <c r="A39" s="15"/>
      <c r="B39" s="15"/>
      <c r="C39" s="15"/>
      <c r="D39" s="15"/>
      <c r="E39" s="26"/>
      <c r="F39" s="25"/>
      <c r="G39" s="25"/>
      <c r="H39" s="9"/>
      <c r="I39" s="9"/>
      <c r="J39" s="9"/>
      <c r="K39" s="9"/>
    </row>
    <row r="40" spans="1:11" s="14" customFormat="1" x14ac:dyDescent="0.3">
      <c r="A40" s="15"/>
      <c r="B40" s="15"/>
      <c r="C40" s="15"/>
      <c r="D40" s="15"/>
      <c r="E40" s="26"/>
      <c r="F40" s="25"/>
      <c r="G40" s="25"/>
      <c r="H40" s="9"/>
      <c r="I40" s="9"/>
      <c r="J40" s="9"/>
      <c r="K40" s="9"/>
    </row>
    <row r="41" spans="1:11" s="14" customFormat="1" ht="14.4" customHeight="1" x14ac:dyDescent="0.3">
      <c r="A41" s="15"/>
      <c r="B41" s="15"/>
      <c r="C41" s="15"/>
      <c r="D41" s="15"/>
      <c r="E41" s="26"/>
      <c r="H41" s="9"/>
      <c r="I41" s="9"/>
      <c r="J41" s="9"/>
      <c r="K41" s="9"/>
    </row>
    <row r="42" spans="1:11" s="14" customFormat="1" x14ac:dyDescent="0.3">
      <c r="A42" s="15"/>
      <c r="B42" s="15"/>
      <c r="C42" s="15"/>
      <c r="D42" s="15"/>
      <c r="E42" s="26"/>
      <c r="H42" s="9"/>
      <c r="I42" s="9"/>
      <c r="J42" s="9"/>
      <c r="K42" s="9"/>
    </row>
    <row r="43" spans="1:11" s="25" customFormat="1" x14ac:dyDescent="0.3">
      <c r="A43" s="15"/>
      <c r="B43" s="15"/>
      <c r="C43" s="15"/>
      <c r="D43" s="15"/>
      <c r="E43" s="26"/>
      <c r="F43" s="14"/>
      <c r="G43" s="14"/>
      <c r="H43" s="9"/>
      <c r="I43" s="9"/>
      <c r="J43" s="9"/>
      <c r="K43" s="9"/>
    </row>
    <row r="44" spans="1:11" s="25" customFormat="1" x14ac:dyDescent="0.3">
      <c r="A44" s="15"/>
      <c r="B44" s="15"/>
      <c r="C44" s="15"/>
      <c r="D44" s="15"/>
      <c r="E44" s="26"/>
      <c r="F44" s="14"/>
      <c r="G44" s="14"/>
      <c r="H44" s="9"/>
      <c r="I44" s="9"/>
      <c r="J44" s="9"/>
      <c r="K44" s="9"/>
    </row>
    <row r="45" spans="1:11" s="14" customFormat="1" x14ac:dyDescent="0.3">
      <c r="A45" s="15"/>
      <c r="B45" s="15"/>
      <c r="C45" s="15"/>
      <c r="D45" s="15"/>
      <c r="E45" s="26"/>
      <c r="H45" s="9"/>
      <c r="I45" s="9"/>
      <c r="J45" s="9"/>
      <c r="K45" s="9"/>
    </row>
    <row r="46" spans="1:11" s="14" customFormat="1" x14ac:dyDescent="0.3">
      <c r="A46" s="15"/>
      <c r="B46" s="15"/>
      <c r="C46" s="15"/>
      <c r="D46" s="15"/>
      <c r="E46" s="26"/>
      <c r="H46" s="9"/>
      <c r="I46" s="9"/>
      <c r="J46" s="9"/>
      <c r="K46" s="9"/>
    </row>
    <row r="47" spans="1:11" s="14" customFormat="1" x14ac:dyDescent="0.3">
      <c r="A47" s="15"/>
      <c r="B47" s="15"/>
      <c r="C47" s="15"/>
      <c r="D47" s="15"/>
      <c r="E47" s="26"/>
      <c r="H47" s="9"/>
      <c r="I47" s="9"/>
      <c r="J47" s="9"/>
      <c r="K47" s="9"/>
    </row>
    <row r="48" spans="1:11" s="14" customFormat="1" x14ac:dyDescent="0.3">
      <c r="A48" s="15"/>
      <c r="B48" s="15"/>
      <c r="C48" s="15"/>
      <c r="D48" s="15"/>
      <c r="E48" s="26"/>
      <c r="H48" s="9"/>
      <c r="I48" s="9"/>
      <c r="J48" s="9"/>
      <c r="K48" s="9"/>
    </row>
    <row r="49" spans="1:11" s="14" customFormat="1" x14ac:dyDescent="0.3">
      <c r="A49" s="15"/>
      <c r="B49" s="15"/>
      <c r="C49" s="15"/>
      <c r="D49" s="15"/>
      <c r="E49" s="26"/>
      <c r="H49" s="9"/>
      <c r="I49" s="9"/>
      <c r="J49" s="9"/>
      <c r="K49" s="9"/>
    </row>
    <row r="50" spans="1:11" s="14" customFormat="1" x14ac:dyDescent="0.3">
      <c r="A50" s="15"/>
      <c r="B50" s="15"/>
      <c r="C50" s="15"/>
      <c r="D50" s="15"/>
      <c r="E50" s="26"/>
      <c r="F50" s="25"/>
      <c r="G50" s="25"/>
      <c r="H50" s="9"/>
      <c r="I50" s="9"/>
      <c r="J50" s="9"/>
      <c r="K50" s="9"/>
    </row>
    <row r="51" spans="1:11" s="14" customFormat="1" x14ac:dyDescent="0.3">
      <c r="A51" s="15"/>
      <c r="B51" s="15"/>
      <c r="C51" s="15"/>
      <c r="D51" s="15"/>
      <c r="E51" s="26"/>
      <c r="F51" s="25"/>
      <c r="G51" s="25"/>
      <c r="H51" s="9"/>
      <c r="I51" s="9"/>
      <c r="J51" s="9"/>
      <c r="K51" s="9"/>
    </row>
    <row r="52" spans="1:11" s="14" customFormat="1" ht="14.4" customHeight="1" x14ac:dyDescent="0.3">
      <c r="A52" s="15"/>
      <c r="B52" s="15"/>
      <c r="C52" s="15"/>
      <c r="D52" s="15"/>
      <c r="E52" s="26"/>
      <c r="F52" s="25"/>
      <c r="G52" s="25"/>
      <c r="H52" s="9"/>
      <c r="I52" s="9"/>
      <c r="J52" s="9"/>
      <c r="K52" s="9"/>
    </row>
    <row r="53" spans="1:11" s="14" customFormat="1" x14ac:dyDescent="0.3">
      <c r="A53" s="15"/>
      <c r="B53" s="15"/>
      <c r="C53" s="15"/>
      <c r="D53" s="15"/>
      <c r="E53" s="26"/>
      <c r="F53" s="25"/>
      <c r="G53" s="25"/>
      <c r="H53" s="9"/>
      <c r="I53" s="9"/>
      <c r="J53" s="9"/>
      <c r="K53" s="9"/>
    </row>
    <row r="54" spans="1:11" s="25" customFormat="1" x14ac:dyDescent="0.3">
      <c r="A54" s="15"/>
      <c r="B54" s="15"/>
      <c r="C54" s="15"/>
      <c r="D54" s="15"/>
      <c r="E54" s="26"/>
      <c r="F54" s="9"/>
      <c r="G54" s="9"/>
      <c r="H54" s="9"/>
      <c r="I54" s="9"/>
      <c r="J54" s="9"/>
      <c r="K54" s="9"/>
    </row>
    <row r="55" spans="1:11" s="25" customFormat="1" x14ac:dyDescent="0.3">
      <c r="A55" s="15"/>
      <c r="B55" s="15"/>
      <c r="C55" s="15"/>
      <c r="D55" s="15"/>
      <c r="E55" s="26"/>
      <c r="F55" s="9"/>
      <c r="G55" s="9"/>
      <c r="H55" s="9"/>
      <c r="I55" s="9"/>
      <c r="J55" s="9"/>
      <c r="K55" s="9"/>
    </row>
    <row r="56" spans="1:11" s="25" customFormat="1" x14ac:dyDescent="0.3">
      <c r="A56" s="15"/>
      <c r="B56" s="15"/>
      <c r="C56" s="15"/>
      <c r="D56" s="15"/>
      <c r="E56" s="26"/>
      <c r="F56" s="9"/>
      <c r="G56" s="9"/>
      <c r="H56" s="9"/>
      <c r="I56" s="9"/>
      <c r="J56" s="9"/>
      <c r="K56" s="9"/>
    </row>
    <row r="57" spans="1:11" s="25" customFormat="1" x14ac:dyDescent="0.3">
      <c r="A57" s="15"/>
      <c r="B57" s="15"/>
      <c r="C57" s="15"/>
      <c r="D57" s="15"/>
      <c r="E57" s="26"/>
      <c r="F57" s="9"/>
      <c r="G57" s="9"/>
      <c r="H57" s="9"/>
      <c r="I57" s="9"/>
      <c r="J57" s="9"/>
      <c r="K57" s="9"/>
    </row>
  </sheetData>
  <sheetProtection selectLockedCells="1"/>
  <mergeCells count="13">
    <mergeCell ref="B3:D3"/>
    <mergeCell ref="B2:D2"/>
    <mergeCell ref="B1:D1"/>
    <mergeCell ref="E3:G3"/>
    <mergeCell ref="E2:G2"/>
    <mergeCell ref="E1:G1"/>
    <mergeCell ref="H1:I1"/>
    <mergeCell ref="H2:I2"/>
    <mergeCell ref="H3:I3"/>
    <mergeCell ref="H4:I4"/>
    <mergeCell ref="J2:K2"/>
    <mergeCell ref="J3:K3"/>
    <mergeCell ref="J4:K4"/>
  </mergeCells>
  <phoneticPr fontId="1" type="noConversion"/>
  <printOptions horizontalCentered="1"/>
  <pageMargins left="1.5" right="0.5" top="1.5" bottom="0.5" header="1" footer="0.3"/>
  <pageSetup orientation="landscape" horizontalDpi="4294967294" verticalDpi="4294967294" r:id="rId1"/>
  <headerFooter>
    <oddHeader>&amp;C&amp;"Helv,Bold"BENEWAH COUNTY RESULTS
GENERAL ELECTION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zoomScaleSheetLayoutView="100" workbookViewId="0">
      <pane ySplit="6" topLeftCell="A7" activePane="bottomLeft" state="frozen"/>
      <selection activeCell="B8" sqref="B8:H17"/>
      <selection pane="bottomLeft" activeCell="J24" sqref="J24"/>
    </sheetView>
  </sheetViews>
  <sheetFormatPr defaultColWidth="9.109375" defaultRowHeight="13.8" x14ac:dyDescent="0.3"/>
  <cols>
    <col min="1" max="1" width="10" style="15" customWidth="1"/>
    <col min="2" max="14" width="8.6640625" style="9" customWidth="1"/>
    <col min="15" max="16384" width="9.109375" style="9"/>
  </cols>
  <sheetData>
    <row r="1" spans="1:13" x14ac:dyDescent="0.3">
      <c r="A1" s="30"/>
      <c r="B1" s="88"/>
      <c r="C1" s="89"/>
      <c r="D1" s="89"/>
      <c r="E1" s="89"/>
      <c r="F1" s="90"/>
      <c r="G1" s="88"/>
      <c r="H1" s="89"/>
      <c r="I1" s="89"/>
      <c r="J1" s="89"/>
      <c r="K1" s="89"/>
      <c r="L1" s="89"/>
      <c r="M1" s="90"/>
    </row>
    <row r="2" spans="1:13" x14ac:dyDescent="0.3">
      <c r="A2" s="23"/>
      <c r="B2" s="91" t="s">
        <v>4</v>
      </c>
      <c r="C2" s="92"/>
      <c r="D2" s="92"/>
      <c r="E2" s="92"/>
      <c r="F2" s="93"/>
      <c r="G2" s="94" t="s">
        <v>50</v>
      </c>
      <c r="H2" s="95"/>
      <c r="I2" s="95"/>
      <c r="J2" s="95"/>
      <c r="K2" s="95"/>
      <c r="L2" s="95"/>
      <c r="M2" s="96"/>
    </row>
    <row r="3" spans="1:13" x14ac:dyDescent="0.3">
      <c r="A3" s="22"/>
      <c r="B3" s="91" t="s">
        <v>5</v>
      </c>
      <c r="C3" s="92"/>
      <c r="D3" s="92"/>
      <c r="E3" s="92"/>
      <c r="F3" s="93"/>
      <c r="G3" s="107" t="s">
        <v>13</v>
      </c>
      <c r="H3" s="108"/>
      <c r="I3" s="107" t="s">
        <v>7</v>
      </c>
      <c r="J3" s="108"/>
      <c r="K3" s="107" t="s">
        <v>8</v>
      </c>
      <c r="L3" s="108"/>
      <c r="M3" s="109"/>
    </row>
    <row r="4" spans="1:13" x14ac:dyDescent="0.3">
      <c r="A4" s="23"/>
      <c r="B4" s="104"/>
      <c r="C4" s="111"/>
      <c r="D4" s="111"/>
      <c r="E4" s="111"/>
      <c r="F4" s="105"/>
      <c r="G4" s="1" t="s">
        <v>2</v>
      </c>
      <c r="H4" s="1" t="s">
        <v>1</v>
      </c>
      <c r="I4" s="1" t="s">
        <v>2</v>
      </c>
      <c r="J4" s="8" t="s">
        <v>1</v>
      </c>
      <c r="K4" s="8" t="s">
        <v>62</v>
      </c>
      <c r="L4" s="8" t="s">
        <v>1</v>
      </c>
      <c r="M4" s="8" t="s">
        <v>2</v>
      </c>
    </row>
    <row r="5" spans="1:13" ht="93" customHeight="1" thickBot="1" x14ac:dyDescent="0.35">
      <c r="A5" s="52" t="s">
        <v>6</v>
      </c>
      <c r="B5" s="5" t="s">
        <v>10</v>
      </c>
      <c r="C5" s="5" t="s">
        <v>11</v>
      </c>
      <c r="D5" s="5" t="s">
        <v>16</v>
      </c>
      <c r="E5" s="5" t="s">
        <v>17</v>
      </c>
      <c r="F5" s="3" t="s">
        <v>12</v>
      </c>
      <c r="G5" s="3" t="s">
        <v>73</v>
      </c>
      <c r="H5" s="3" t="s">
        <v>51</v>
      </c>
      <c r="I5" s="4" t="s">
        <v>53</v>
      </c>
      <c r="J5" s="4" t="s">
        <v>52</v>
      </c>
      <c r="K5" s="4" t="s">
        <v>74</v>
      </c>
      <c r="L5" s="4" t="s">
        <v>54</v>
      </c>
      <c r="M5" s="4" t="s">
        <v>55</v>
      </c>
    </row>
    <row r="6" spans="1:13" ht="14.4" thickBot="1" x14ac:dyDescent="0.3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x14ac:dyDescent="0.3">
      <c r="A7" s="44" t="s">
        <v>38</v>
      </c>
      <c r="B7" s="60">
        <v>185</v>
      </c>
      <c r="C7" s="60">
        <v>23</v>
      </c>
      <c r="D7" s="34">
        <f t="shared" ref="D7:D17" si="0">IF(B7&lt;&gt;0,C7+B7,"")</f>
        <v>208</v>
      </c>
      <c r="E7" s="75">
        <v>175</v>
      </c>
      <c r="F7" s="17">
        <f t="shared" ref="F7:F18" si="1">IF(E7&lt;&gt;0,E7/D7,"")</f>
        <v>0.84134615384615385</v>
      </c>
      <c r="G7" s="64">
        <v>128</v>
      </c>
      <c r="H7" s="67">
        <v>43</v>
      </c>
      <c r="I7" s="74">
        <v>116</v>
      </c>
      <c r="J7" s="67">
        <v>55</v>
      </c>
      <c r="K7" s="74">
        <v>52</v>
      </c>
      <c r="L7" s="65">
        <v>36</v>
      </c>
      <c r="M7" s="67">
        <v>83</v>
      </c>
    </row>
    <row r="8" spans="1:13" x14ac:dyDescent="0.3">
      <c r="A8" s="45" t="s">
        <v>39</v>
      </c>
      <c r="B8" s="54">
        <v>511</v>
      </c>
      <c r="C8" s="54">
        <v>44</v>
      </c>
      <c r="D8" s="35">
        <f t="shared" si="0"/>
        <v>555</v>
      </c>
      <c r="E8" s="76">
        <v>468</v>
      </c>
      <c r="F8" s="17">
        <f t="shared" si="1"/>
        <v>0.84324324324324329</v>
      </c>
      <c r="G8" s="64">
        <v>339</v>
      </c>
      <c r="H8" s="66">
        <v>110</v>
      </c>
      <c r="I8" s="74">
        <v>326</v>
      </c>
      <c r="J8" s="66">
        <v>110</v>
      </c>
      <c r="K8" s="74">
        <v>116</v>
      </c>
      <c r="L8" s="65">
        <v>61</v>
      </c>
      <c r="M8" s="66">
        <v>275</v>
      </c>
    </row>
    <row r="9" spans="1:13" x14ac:dyDescent="0.3">
      <c r="A9" s="46" t="s">
        <v>40</v>
      </c>
      <c r="B9" s="54">
        <v>510</v>
      </c>
      <c r="C9" s="54">
        <v>42</v>
      </c>
      <c r="D9" s="35">
        <f t="shared" si="0"/>
        <v>552</v>
      </c>
      <c r="E9" s="76">
        <v>446</v>
      </c>
      <c r="F9" s="17">
        <f t="shared" si="1"/>
        <v>0.80797101449275366</v>
      </c>
      <c r="G9" s="64">
        <v>300</v>
      </c>
      <c r="H9" s="66">
        <v>118</v>
      </c>
      <c r="I9" s="74">
        <v>294</v>
      </c>
      <c r="J9" s="66">
        <v>121</v>
      </c>
      <c r="K9" s="74">
        <v>90</v>
      </c>
      <c r="L9" s="65">
        <v>84</v>
      </c>
      <c r="M9" s="66">
        <v>251</v>
      </c>
    </row>
    <row r="10" spans="1:13" x14ac:dyDescent="0.3">
      <c r="A10" s="46" t="s">
        <v>41</v>
      </c>
      <c r="B10" s="54">
        <v>212</v>
      </c>
      <c r="C10" s="54">
        <v>24</v>
      </c>
      <c r="D10" s="35">
        <f t="shared" si="0"/>
        <v>236</v>
      </c>
      <c r="E10" s="76">
        <v>190</v>
      </c>
      <c r="F10" s="17">
        <f t="shared" si="1"/>
        <v>0.80508474576271183</v>
      </c>
      <c r="G10" s="64">
        <v>133</v>
      </c>
      <c r="H10" s="66">
        <v>40</v>
      </c>
      <c r="I10" s="74">
        <v>131</v>
      </c>
      <c r="J10" s="66">
        <v>45</v>
      </c>
      <c r="K10" s="74">
        <v>33</v>
      </c>
      <c r="L10" s="65">
        <v>32</v>
      </c>
      <c r="M10" s="66">
        <v>117</v>
      </c>
    </row>
    <row r="11" spans="1:13" x14ac:dyDescent="0.3">
      <c r="A11" s="46" t="s">
        <v>42</v>
      </c>
      <c r="B11" s="54">
        <v>300</v>
      </c>
      <c r="C11" s="54">
        <v>27</v>
      </c>
      <c r="D11" s="35">
        <f t="shared" si="0"/>
        <v>327</v>
      </c>
      <c r="E11" s="76">
        <v>250</v>
      </c>
      <c r="F11" s="17">
        <f t="shared" si="1"/>
        <v>0.76452599388379205</v>
      </c>
      <c r="G11" s="64">
        <v>183</v>
      </c>
      <c r="H11" s="66">
        <v>47</v>
      </c>
      <c r="I11" s="74">
        <v>174</v>
      </c>
      <c r="J11" s="66">
        <v>62</v>
      </c>
      <c r="K11" s="74">
        <v>75</v>
      </c>
      <c r="L11" s="65">
        <v>33</v>
      </c>
      <c r="M11" s="66">
        <v>128</v>
      </c>
    </row>
    <row r="12" spans="1:13" x14ac:dyDescent="0.3">
      <c r="A12" s="46" t="s">
        <v>43</v>
      </c>
      <c r="B12" s="54">
        <v>880</v>
      </c>
      <c r="C12" s="54">
        <v>57</v>
      </c>
      <c r="D12" s="35">
        <f t="shared" si="0"/>
        <v>937</v>
      </c>
      <c r="E12" s="76">
        <v>684</v>
      </c>
      <c r="F12" s="17">
        <f t="shared" si="1"/>
        <v>0.72998932764140878</v>
      </c>
      <c r="G12" s="64">
        <v>410</v>
      </c>
      <c r="H12" s="66">
        <v>237</v>
      </c>
      <c r="I12" s="74">
        <v>385</v>
      </c>
      <c r="J12" s="66">
        <v>283</v>
      </c>
      <c r="K12" s="74">
        <v>101</v>
      </c>
      <c r="L12" s="65">
        <v>199</v>
      </c>
      <c r="M12" s="66">
        <v>349</v>
      </c>
    </row>
    <row r="13" spans="1:13" x14ac:dyDescent="0.3">
      <c r="A13" s="46" t="s">
        <v>44</v>
      </c>
      <c r="B13" s="54">
        <v>324</v>
      </c>
      <c r="C13" s="54">
        <v>32</v>
      </c>
      <c r="D13" s="35">
        <f t="shared" si="0"/>
        <v>356</v>
      </c>
      <c r="E13" s="76">
        <v>273</v>
      </c>
      <c r="F13" s="17">
        <f t="shared" si="1"/>
        <v>0.7668539325842697</v>
      </c>
      <c r="G13" s="64">
        <v>211</v>
      </c>
      <c r="H13" s="66">
        <v>48</v>
      </c>
      <c r="I13" s="74">
        <v>205</v>
      </c>
      <c r="J13" s="66">
        <v>54</v>
      </c>
      <c r="K13" s="74">
        <v>68</v>
      </c>
      <c r="L13" s="65">
        <v>40</v>
      </c>
      <c r="M13" s="66">
        <v>157</v>
      </c>
    </row>
    <row r="14" spans="1:13" x14ac:dyDescent="0.3">
      <c r="A14" s="48" t="s">
        <v>45</v>
      </c>
      <c r="B14" s="54">
        <v>55</v>
      </c>
      <c r="C14" s="54">
        <v>3</v>
      </c>
      <c r="D14" s="35">
        <f t="shared" si="0"/>
        <v>58</v>
      </c>
      <c r="E14" s="76">
        <v>52</v>
      </c>
      <c r="F14" s="17">
        <f t="shared" si="1"/>
        <v>0.89655172413793105</v>
      </c>
      <c r="G14" s="64">
        <v>44</v>
      </c>
      <c r="H14" s="66">
        <v>5</v>
      </c>
      <c r="I14" s="74">
        <v>41</v>
      </c>
      <c r="J14" s="66">
        <v>10</v>
      </c>
      <c r="K14" s="74">
        <v>12</v>
      </c>
      <c r="L14" s="65">
        <v>4</v>
      </c>
      <c r="M14" s="66">
        <v>35</v>
      </c>
    </row>
    <row r="15" spans="1:13" x14ac:dyDescent="0.3">
      <c r="A15" s="51" t="s">
        <v>46</v>
      </c>
      <c r="B15" s="54">
        <v>877</v>
      </c>
      <c r="C15" s="54">
        <v>103</v>
      </c>
      <c r="D15" s="35">
        <f t="shared" si="0"/>
        <v>980</v>
      </c>
      <c r="E15" s="76">
        <v>821</v>
      </c>
      <c r="F15" s="17">
        <f t="shared" si="1"/>
        <v>0.83775510204081638</v>
      </c>
      <c r="G15" s="64">
        <v>583</v>
      </c>
      <c r="H15" s="66">
        <v>193</v>
      </c>
      <c r="I15" s="74">
        <v>587</v>
      </c>
      <c r="J15" s="66">
        <v>187</v>
      </c>
      <c r="K15" s="74">
        <v>153</v>
      </c>
      <c r="L15" s="65">
        <v>110</v>
      </c>
      <c r="M15" s="66">
        <v>512</v>
      </c>
    </row>
    <row r="16" spans="1:13" x14ac:dyDescent="0.3">
      <c r="A16" s="48" t="s">
        <v>47</v>
      </c>
      <c r="B16" s="54">
        <v>420</v>
      </c>
      <c r="C16" s="54">
        <v>41</v>
      </c>
      <c r="D16" s="35">
        <f t="shared" si="0"/>
        <v>461</v>
      </c>
      <c r="E16" s="76">
        <v>344</v>
      </c>
      <c r="F16" s="17">
        <f t="shared" si="1"/>
        <v>0.74620390455531449</v>
      </c>
      <c r="G16" s="64">
        <v>236</v>
      </c>
      <c r="H16" s="66">
        <v>103</v>
      </c>
      <c r="I16" s="74">
        <v>212</v>
      </c>
      <c r="J16" s="66">
        <v>120</v>
      </c>
      <c r="K16" s="74">
        <v>67</v>
      </c>
      <c r="L16" s="65">
        <v>83</v>
      </c>
      <c r="M16" s="66">
        <v>176</v>
      </c>
    </row>
    <row r="17" spans="1:13" x14ac:dyDescent="0.3">
      <c r="A17" s="49" t="s">
        <v>48</v>
      </c>
      <c r="B17" s="54">
        <v>692</v>
      </c>
      <c r="C17" s="54">
        <v>84</v>
      </c>
      <c r="D17" s="35">
        <f t="shared" si="0"/>
        <v>776</v>
      </c>
      <c r="E17" s="76">
        <v>617</v>
      </c>
      <c r="F17" s="17">
        <f t="shared" si="1"/>
        <v>0.79510309278350511</v>
      </c>
      <c r="G17" s="64">
        <v>408</v>
      </c>
      <c r="H17" s="69">
        <v>171</v>
      </c>
      <c r="I17" s="74">
        <v>413</v>
      </c>
      <c r="J17" s="69">
        <v>170</v>
      </c>
      <c r="K17" s="74">
        <v>141</v>
      </c>
      <c r="L17" s="65">
        <v>110</v>
      </c>
      <c r="M17" s="69">
        <v>332</v>
      </c>
    </row>
    <row r="18" spans="1:13" x14ac:dyDescent="0.3">
      <c r="A18" s="7" t="s">
        <v>23</v>
      </c>
      <c r="B18" s="16">
        <f>SUM(B7:B17)</f>
        <v>4966</v>
      </c>
      <c r="C18" s="16">
        <f>SUM(C7:C17)</f>
        <v>480</v>
      </c>
      <c r="D18" s="16">
        <f>SUM(D7:D17)</f>
        <v>5446</v>
      </c>
      <c r="E18" s="16">
        <f>SUM(E7:E17)</f>
        <v>4320</v>
      </c>
      <c r="F18" s="39">
        <f t="shared" si="1"/>
        <v>0.79324274697025343</v>
      </c>
      <c r="G18" s="32">
        <f t="shared" ref="G18:M18" si="2">SUM(G7:G17)</f>
        <v>2975</v>
      </c>
      <c r="H18" s="16">
        <f t="shared" si="2"/>
        <v>1115</v>
      </c>
      <c r="I18" s="16">
        <f t="shared" si="2"/>
        <v>2884</v>
      </c>
      <c r="J18" s="16">
        <f t="shared" si="2"/>
        <v>1217</v>
      </c>
      <c r="K18" s="16">
        <f t="shared" si="2"/>
        <v>908</v>
      </c>
      <c r="L18" s="16">
        <f t="shared" si="2"/>
        <v>792</v>
      </c>
      <c r="M18" s="16">
        <f t="shared" si="2"/>
        <v>2415</v>
      </c>
    </row>
    <row r="19" spans="1:13" x14ac:dyDescent="0.3">
      <c r="B19" s="31"/>
      <c r="C19" s="31"/>
      <c r="D19" s="31"/>
      <c r="E19" s="37"/>
      <c r="F19" s="36"/>
    </row>
    <row r="20" spans="1:13" x14ac:dyDescent="0.3">
      <c r="B20" s="110" t="s">
        <v>19</v>
      </c>
      <c r="C20" s="110"/>
      <c r="D20" s="110"/>
      <c r="E20" s="38">
        <v>765</v>
      </c>
      <c r="I20" s="14"/>
      <c r="J20" s="14"/>
      <c r="K20" s="14"/>
      <c r="L20" s="14"/>
      <c r="M20" s="14"/>
    </row>
    <row r="21" spans="1:13" x14ac:dyDescent="0.3">
      <c r="J21" s="14"/>
      <c r="K21" s="14"/>
      <c r="L21" s="14"/>
      <c r="M21" s="14"/>
    </row>
    <row r="22" spans="1:13" x14ac:dyDescent="0.3">
      <c r="J22" s="14"/>
      <c r="K22" s="14"/>
      <c r="L22" s="14"/>
      <c r="M22" s="14"/>
    </row>
    <row r="23" spans="1:13" x14ac:dyDescent="0.3">
      <c r="J23" s="14"/>
      <c r="K23" s="14"/>
      <c r="L23" s="14"/>
      <c r="M23" s="14"/>
    </row>
    <row r="24" spans="1:13" x14ac:dyDescent="0.3">
      <c r="J24" s="14"/>
      <c r="K24" s="14"/>
      <c r="L24" s="14"/>
      <c r="M24" s="14"/>
    </row>
  </sheetData>
  <sheetProtection selectLockedCells="1"/>
  <mergeCells count="10">
    <mergeCell ref="B20:D20"/>
    <mergeCell ref="B3:F3"/>
    <mergeCell ref="B1:F1"/>
    <mergeCell ref="B2:F2"/>
    <mergeCell ref="B4:F4"/>
    <mergeCell ref="G2:M2"/>
    <mergeCell ref="G3:H3"/>
    <mergeCell ref="G1:M1"/>
    <mergeCell ref="I3:J3"/>
    <mergeCell ref="K3:M3"/>
  </mergeCells>
  <printOptions horizontalCentered="1"/>
  <pageMargins left="1.5" right="0.5" top="1.5" bottom="0.5" header="1" footer="0.3"/>
  <pageSetup orientation="landscape" horizontalDpi="4294967294" verticalDpi="4294967294" r:id="rId1"/>
  <headerFooter>
    <oddHeader>&amp;C&amp;"Helv,Bold"BENEWAH COUNTY RESULTS
GENERAL ELECTION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zoomScaleSheetLayoutView="100" workbookViewId="0">
      <pane ySplit="6" topLeftCell="A7" activePane="bottomLeft" state="frozen"/>
      <selection activeCell="B8" sqref="B8:H17"/>
      <selection pane="bottomLeft" activeCell="G19" sqref="G19"/>
    </sheetView>
  </sheetViews>
  <sheetFormatPr defaultColWidth="9.109375" defaultRowHeight="13.8" x14ac:dyDescent="0.3"/>
  <cols>
    <col min="1" max="1" width="10" style="15" customWidth="1"/>
    <col min="2" max="6" width="8.6640625" style="15" customWidth="1"/>
    <col min="7" max="7" width="12.109375" style="9" bestFit="1" customWidth="1"/>
    <col min="8" max="12" width="8.6640625" style="9" customWidth="1"/>
    <col min="13" max="16384" width="9.109375" style="9"/>
  </cols>
  <sheetData>
    <row r="1" spans="1:7" x14ac:dyDescent="0.3">
      <c r="A1" s="19"/>
      <c r="B1" s="97" t="s">
        <v>18</v>
      </c>
      <c r="C1" s="99"/>
      <c r="D1" s="97"/>
      <c r="E1" s="98"/>
      <c r="F1" s="98"/>
      <c r="G1" s="42" t="s">
        <v>18</v>
      </c>
    </row>
    <row r="2" spans="1:7" x14ac:dyDescent="0.3">
      <c r="A2" s="20"/>
      <c r="B2" s="94" t="s">
        <v>24</v>
      </c>
      <c r="C2" s="96"/>
      <c r="D2" s="91" t="s">
        <v>18</v>
      </c>
      <c r="E2" s="92"/>
      <c r="F2" s="92"/>
      <c r="G2" s="63" t="s">
        <v>35</v>
      </c>
    </row>
    <row r="3" spans="1:7" x14ac:dyDescent="0.3">
      <c r="A3" s="20"/>
      <c r="B3" s="41" t="s">
        <v>25</v>
      </c>
      <c r="C3" s="41" t="s">
        <v>33</v>
      </c>
      <c r="D3" s="94" t="s">
        <v>34</v>
      </c>
      <c r="E3" s="95"/>
      <c r="F3" s="95"/>
      <c r="G3" s="6" t="s">
        <v>3</v>
      </c>
    </row>
    <row r="4" spans="1:7" x14ac:dyDescent="0.3">
      <c r="A4" s="27"/>
      <c r="B4" s="1" t="s">
        <v>2</v>
      </c>
      <c r="C4" s="1" t="s">
        <v>1</v>
      </c>
      <c r="D4" s="1" t="s">
        <v>62</v>
      </c>
      <c r="E4" s="1" t="s">
        <v>1</v>
      </c>
      <c r="F4" s="1" t="s">
        <v>2</v>
      </c>
      <c r="G4" s="2" t="s">
        <v>2</v>
      </c>
    </row>
    <row r="5" spans="1:7" ht="93" customHeight="1" thickBot="1" x14ac:dyDescent="0.35">
      <c r="A5" s="28" t="s">
        <v>6</v>
      </c>
      <c r="B5" s="33" t="s">
        <v>56</v>
      </c>
      <c r="C5" s="33" t="s">
        <v>60</v>
      </c>
      <c r="D5" s="33" t="s">
        <v>79</v>
      </c>
      <c r="E5" s="33" t="s">
        <v>57</v>
      </c>
      <c r="F5" s="40" t="s">
        <v>58</v>
      </c>
      <c r="G5" s="4" t="s">
        <v>59</v>
      </c>
    </row>
    <row r="6" spans="1:7" ht="14.4" thickBot="1" x14ac:dyDescent="0.35">
      <c r="A6" s="11"/>
      <c r="B6" s="29"/>
      <c r="C6" s="29"/>
      <c r="D6" s="29"/>
      <c r="E6" s="29"/>
      <c r="F6" s="29"/>
      <c r="G6" s="13"/>
    </row>
    <row r="7" spans="1:7" x14ac:dyDescent="0.3">
      <c r="A7" s="44" t="s">
        <v>38</v>
      </c>
      <c r="B7" s="60">
        <v>139</v>
      </c>
      <c r="C7" s="79">
        <v>104</v>
      </c>
      <c r="D7" s="74">
        <v>10</v>
      </c>
      <c r="E7" s="65">
        <v>40</v>
      </c>
      <c r="F7" s="67">
        <v>120</v>
      </c>
      <c r="G7" s="60">
        <v>139</v>
      </c>
    </row>
    <row r="8" spans="1:7" x14ac:dyDescent="0.3">
      <c r="A8" s="45" t="s">
        <v>39</v>
      </c>
      <c r="B8" s="54">
        <v>398</v>
      </c>
      <c r="C8" s="80">
        <v>346</v>
      </c>
      <c r="D8" s="74">
        <v>17</v>
      </c>
      <c r="E8" s="65">
        <v>152</v>
      </c>
      <c r="F8" s="66">
        <v>294</v>
      </c>
      <c r="G8" s="54">
        <v>378</v>
      </c>
    </row>
    <row r="9" spans="1:7" x14ac:dyDescent="0.3">
      <c r="A9" s="46" t="s">
        <v>40</v>
      </c>
      <c r="B9" s="54">
        <v>370</v>
      </c>
      <c r="C9" s="80">
        <v>346</v>
      </c>
      <c r="D9" s="74">
        <v>10</v>
      </c>
      <c r="E9" s="65">
        <v>165</v>
      </c>
      <c r="F9" s="66">
        <v>267</v>
      </c>
      <c r="G9" s="54">
        <v>367</v>
      </c>
    </row>
    <row r="10" spans="1:7" x14ac:dyDescent="0.3">
      <c r="A10" s="46" t="s">
        <v>41</v>
      </c>
      <c r="B10" s="54">
        <v>137</v>
      </c>
      <c r="C10" s="80">
        <v>144</v>
      </c>
      <c r="D10" s="74">
        <v>12</v>
      </c>
      <c r="E10" s="65">
        <v>62</v>
      </c>
      <c r="F10" s="66">
        <v>111</v>
      </c>
      <c r="G10" s="54">
        <v>137</v>
      </c>
    </row>
    <row r="11" spans="1:7" x14ac:dyDescent="0.3">
      <c r="A11" s="46" t="s">
        <v>42</v>
      </c>
      <c r="B11" s="54">
        <v>190</v>
      </c>
      <c r="C11" s="80">
        <v>204</v>
      </c>
      <c r="D11" s="74">
        <v>18</v>
      </c>
      <c r="E11" s="65">
        <v>101</v>
      </c>
      <c r="F11" s="66">
        <v>129</v>
      </c>
      <c r="G11" s="54">
        <v>196</v>
      </c>
    </row>
    <row r="12" spans="1:7" x14ac:dyDescent="0.3">
      <c r="A12" s="46" t="s">
        <v>43</v>
      </c>
      <c r="B12" s="54">
        <v>541</v>
      </c>
      <c r="C12" s="80">
        <v>422</v>
      </c>
      <c r="D12" s="74">
        <v>42</v>
      </c>
      <c r="E12" s="65">
        <v>185</v>
      </c>
      <c r="F12" s="66">
        <v>423</v>
      </c>
      <c r="G12" s="54">
        <v>534</v>
      </c>
    </row>
    <row r="13" spans="1:7" x14ac:dyDescent="0.3">
      <c r="A13" s="46" t="s">
        <v>44</v>
      </c>
      <c r="B13" s="54">
        <v>216</v>
      </c>
      <c r="C13" s="80">
        <v>209</v>
      </c>
      <c r="D13" s="74">
        <v>9</v>
      </c>
      <c r="E13" s="65">
        <v>60</v>
      </c>
      <c r="F13" s="66">
        <v>202</v>
      </c>
      <c r="G13" s="54">
        <v>217</v>
      </c>
    </row>
    <row r="14" spans="1:7" x14ac:dyDescent="0.3">
      <c r="A14" s="47" t="s">
        <v>45</v>
      </c>
      <c r="B14" s="54">
        <v>47</v>
      </c>
      <c r="C14" s="80">
        <v>29</v>
      </c>
      <c r="D14" s="74">
        <v>3</v>
      </c>
      <c r="E14" s="65">
        <v>19</v>
      </c>
      <c r="F14" s="66">
        <v>30</v>
      </c>
      <c r="G14" s="54">
        <v>44</v>
      </c>
    </row>
    <row r="15" spans="1:7" x14ac:dyDescent="0.3">
      <c r="A15" s="48" t="s">
        <v>46</v>
      </c>
      <c r="B15" s="54">
        <v>708</v>
      </c>
      <c r="C15" s="80">
        <v>632</v>
      </c>
      <c r="D15" s="74">
        <v>23</v>
      </c>
      <c r="E15" s="65">
        <v>300</v>
      </c>
      <c r="F15" s="66">
        <v>490</v>
      </c>
      <c r="G15" s="54">
        <v>687</v>
      </c>
    </row>
    <row r="16" spans="1:7" x14ac:dyDescent="0.3">
      <c r="A16" s="47" t="s">
        <v>47</v>
      </c>
      <c r="B16" s="54">
        <v>251</v>
      </c>
      <c r="C16" s="80">
        <v>215</v>
      </c>
      <c r="D16" s="74">
        <v>23</v>
      </c>
      <c r="E16" s="65">
        <v>71</v>
      </c>
      <c r="F16" s="66">
        <v>239</v>
      </c>
      <c r="G16" s="54">
        <v>266</v>
      </c>
    </row>
    <row r="17" spans="1:7" x14ac:dyDescent="0.3">
      <c r="A17" s="49" t="s">
        <v>48</v>
      </c>
      <c r="B17" s="59">
        <v>504</v>
      </c>
      <c r="C17" s="81">
        <v>451</v>
      </c>
      <c r="D17" s="77">
        <v>28</v>
      </c>
      <c r="E17" s="68">
        <v>232</v>
      </c>
      <c r="F17" s="78">
        <v>343</v>
      </c>
      <c r="G17" s="59">
        <v>486</v>
      </c>
    </row>
    <row r="18" spans="1:7" x14ac:dyDescent="0.3">
      <c r="A18" s="7" t="s">
        <v>0</v>
      </c>
      <c r="B18" s="43">
        <f t="shared" ref="B18:G18" si="0">SUM(B7:B17)</f>
        <v>3501</v>
      </c>
      <c r="C18" s="43">
        <f t="shared" si="0"/>
        <v>3102</v>
      </c>
      <c r="D18" s="43">
        <f t="shared" si="0"/>
        <v>195</v>
      </c>
      <c r="E18" s="43">
        <f t="shared" si="0"/>
        <v>1387</v>
      </c>
      <c r="F18" s="43">
        <f t="shared" si="0"/>
        <v>2648</v>
      </c>
      <c r="G18" s="43">
        <f t="shared" si="0"/>
        <v>3451</v>
      </c>
    </row>
    <row r="20" spans="1:7" x14ac:dyDescent="0.3">
      <c r="B20" s="9"/>
      <c r="C20" s="9"/>
      <c r="D20" s="9"/>
      <c r="E20" s="9"/>
      <c r="F20" s="9"/>
    </row>
    <row r="21" spans="1:7" x14ac:dyDescent="0.3">
      <c r="B21" s="9"/>
      <c r="C21" s="9"/>
      <c r="D21" s="9"/>
      <c r="E21" s="9"/>
      <c r="F21" s="9"/>
    </row>
    <row r="22" spans="1:7" x14ac:dyDescent="0.3">
      <c r="B22" s="9"/>
      <c r="C22" s="9"/>
      <c r="D22" s="9"/>
      <c r="E22" s="9"/>
      <c r="F22" s="9"/>
    </row>
    <row r="23" spans="1:7" x14ac:dyDescent="0.3">
      <c r="B23" s="9"/>
      <c r="C23" s="9"/>
      <c r="D23" s="9"/>
      <c r="E23" s="9"/>
      <c r="F23" s="9"/>
    </row>
    <row r="24" spans="1:7" x14ac:dyDescent="0.3">
      <c r="B24" s="9"/>
      <c r="C24" s="9"/>
      <c r="D24" s="9"/>
      <c r="E24" s="9"/>
      <c r="F24" s="9"/>
    </row>
    <row r="25" spans="1:7" x14ac:dyDescent="0.3">
      <c r="B25" s="9"/>
      <c r="C25" s="9"/>
      <c r="D25" s="9"/>
      <c r="E25" s="9"/>
      <c r="F25" s="9"/>
    </row>
    <row r="26" spans="1:7" x14ac:dyDescent="0.3">
      <c r="B26" s="9"/>
      <c r="C26" s="9"/>
      <c r="D26" s="9"/>
      <c r="E26" s="9"/>
      <c r="F26" s="9"/>
    </row>
    <row r="27" spans="1:7" x14ac:dyDescent="0.3">
      <c r="B27" s="9"/>
      <c r="C27" s="9"/>
      <c r="D27" s="9"/>
      <c r="E27" s="9"/>
      <c r="F27" s="9"/>
    </row>
  </sheetData>
  <sheetProtection selectLockedCells="1"/>
  <mergeCells count="5">
    <mergeCell ref="B2:C2"/>
    <mergeCell ref="B1:C1"/>
    <mergeCell ref="D3:F3"/>
    <mergeCell ref="D2:F2"/>
    <mergeCell ref="D1:F1"/>
  </mergeCells>
  <printOptions horizontalCentered="1"/>
  <pageMargins left="1.5" right="0.5" top="1.5" bottom="0.5" header="1" footer="0.3"/>
  <pageSetup orientation="landscape" horizontalDpi="4294967294" verticalDpi="4294967294" r:id="rId1"/>
  <headerFooter>
    <oddHeader>&amp;C&amp;"Helv,Bold"BENEWAH COUNTY RESULTS
GENERAL ELECTION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G9" sqref="G9"/>
    </sheetView>
  </sheetViews>
  <sheetFormatPr defaultRowHeight="13.8" x14ac:dyDescent="0.3"/>
  <cols>
    <col min="1" max="1" width="10" style="15" customWidth="1"/>
    <col min="2" max="3" width="9.6640625" customWidth="1"/>
    <col min="4" max="8" width="9.6640625" style="9" customWidth="1"/>
    <col min="9" max="9" width="9.6640625" customWidth="1"/>
  </cols>
  <sheetData>
    <row r="1" spans="1:9" x14ac:dyDescent="0.3">
      <c r="A1" s="19"/>
      <c r="B1" s="97" t="s">
        <v>83</v>
      </c>
      <c r="C1" s="99"/>
      <c r="D1" s="88"/>
      <c r="E1" s="89"/>
      <c r="F1" s="89"/>
      <c r="G1" s="89"/>
      <c r="H1" s="90"/>
      <c r="I1" s="9"/>
    </row>
    <row r="2" spans="1:9" x14ac:dyDescent="0.3">
      <c r="A2" s="20"/>
      <c r="B2" s="91" t="s">
        <v>84</v>
      </c>
      <c r="C2" s="93"/>
      <c r="D2" s="91" t="s">
        <v>4</v>
      </c>
      <c r="E2" s="92"/>
      <c r="F2" s="92"/>
      <c r="G2" s="92"/>
      <c r="H2" s="93"/>
      <c r="I2" s="21"/>
    </row>
    <row r="3" spans="1:9" x14ac:dyDescent="0.3">
      <c r="A3" s="22"/>
      <c r="B3" s="94" t="s">
        <v>80</v>
      </c>
      <c r="C3" s="96"/>
      <c r="D3" s="91" t="s">
        <v>5</v>
      </c>
      <c r="E3" s="92"/>
      <c r="F3" s="92"/>
      <c r="G3" s="92"/>
      <c r="H3" s="93"/>
      <c r="I3" s="9"/>
    </row>
    <row r="4" spans="1:9" ht="93" customHeight="1" thickBot="1" x14ac:dyDescent="0.3">
      <c r="A4" s="24" t="s">
        <v>6</v>
      </c>
      <c r="B4" s="58" t="s">
        <v>81</v>
      </c>
      <c r="C4" s="58" t="s">
        <v>82</v>
      </c>
      <c r="D4" s="5" t="s">
        <v>10</v>
      </c>
      <c r="E4" s="5" t="s">
        <v>11</v>
      </c>
      <c r="F4" s="5" t="s">
        <v>16</v>
      </c>
      <c r="G4" s="5" t="s">
        <v>17</v>
      </c>
      <c r="H4" s="3" t="s">
        <v>12</v>
      </c>
      <c r="I4" s="10"/>
    </row>
    <row r="5" spans="1:9" ht="14.4" thickBot="1" x14ac:dyDescent="0.35">
      <c r="A5" s="57"/>
      <c r="B5" s="12"/>
      <c r="C5" s="12"/>
      <c r="D5" s="12"/>
      <c r="E5" s="12"/>
      <c r="F5" s="12"/>
      <c r="G5" s="12"/>
      <c r="H5" s="13"/>
      <c r="I5" s="14"/>
    </row>
    <row r="6" spans="1:9" x14ac:dyDescent="0.3">
      <c r="A6" s="46" t="s">
        <v>43</v>
      </c>
      <c r="B6" s="82">
        <v>201</v>
      </c>
      <c r="C6" s="83">
        <v>135</v>
      </c>
      <c r="D6" s="50">
        <v>478</v>
      </c>
      <c r="E6" s="50">
        <v>27</v>
      </c>
      <c r="F6" s="35">
        <f t="shared" ref="F6" si="0">IF(D6&lt;&gt;0,E6+D6,"")</f>
        <v>505</v>
      </c>
      <c r="G6" s="18">
        <v>336</v>
      </c>
      <c r="H6" s="17">
        <f t="shared" ref="H6:H7" si="1">IF(D6&lt;&gt;0,G6/F6,"")</f>
        <v>0.66534653465346538</v>
      </c>
    </row>
    <row r="7" spans="1:9" x14ac:dyDescent="0.3">
      <c r="A7" s="7" t="s">
        <v>23</v>
      </c>
      <c r="B7" s="16">
        <f t="shared" ref="B7:G7" si="2">SUM(B6:B6)</f>
        <v>201</v>
      </c>
      <c r="C7" s="16">
        <f t="shared" si="2"/>
        <v>135</v>
      </c>
      <c r="D7" s="16">
        <f t="shared" si="2"/>
        <v>478</v>
      </c>
      <c r="E7" s="16">
        <f t="shared" si="2"/>
        <v>27</v>
      </c>
      <c r="F7" s="16">
        <f t="shared" si="2"/>
        <v>505</v>
      </c>
      <c r="G7" s="16">
        <f t="shared" si="2"/>
        <v>336</v>
      </c>
      <c r="H7" s="39">
        <f t="shared" si="1"/>
        <v>0.66534653465346538</v>
      </c>
      <c r="I7" s="84"/>
    </row>
    <row r="8" spans="1:9" x14ac:dyDescent="0.3">
      <c r="A8"/>
      <c r="B8" s="85"/>
      <c r="C8" s="85"/>
      <c r="D8" s="86"/>
      <c r="E8" s="86"/>
      <c r="F8" s="86"/>
      <c r="G8" s="86"/>
      <c r="H8" s="87"/>
      <c r="I8" s="84"/>
    </row>
    <row r="9" spans="1:9" x14ac:dyDescent="0.3">
      <c r="A9" s="9"/>
      <c r="B9" s="84"/>
      <c r="C9" s="84"/>
      <c r="D9" s="110" t="s">
        <v>19</v>
      </c>
      <c r="E9" s="110"/>
      <c r="F9" s="110"/>
      <c r="G9" s="38">
        <v>27</v>
      </c>
      <c r="I9" s="84"/>
    </row>
    <row r="10" spans="1:9" x14ac:dyDescent="0.3">
      <c r="B10" s="84"/>
      <c r="C10" s="84"/>
      <c r="I10" s="84"/>
    </row>
    <row r="11" spans="1:9" x14ac:dyDescent="0.3">
      <c r="B11" s="84"/>
      <c r="C11" s="84"/>
      <c r="I11" s="84"/>
    </row>
    <row r="12" spans="1:9" x14ac:dyDescent="0.3">
      <c r="B12" s="84"/>
      <c r="C12" s="84"/>
      <c r="I12" s="84"/>
    </row>
    <row r="13" spans="1:9" x14ac:dyDescent="0.3">
      <c r="B13" s="84"/>
      <c r="C13" s="84"/>
      <c r="I13" s="84"/>
    </row>
    <row r="14" spans="1:9" x14ac:dyDescent="0.3">
      <c r="B14" s="84"/>
      <c r="C14" s="84"/>
      <c r="I14" s="84"/>
    </row>
    <row r="15" spans="1:9" x14ac:dyDescent="0.3">
      <c r="B15" s="84"/>
      <c r="C15" s="84"/>
      <c r="I15" s="84"/>
    </row>
    <row r="16" spans="1:9" x14ac:dyDescent="0.3">
      <c r="B16" s="84"/>
      <c r="C16" s="84"/>
      <c r="I16" s="84"/>
    </row>
    <row r="17" spans="2:9" x14ac:dyDescent="0.3">
      <c r="B17" s="84"/>
      <c r="C17" s="84"/>
      <c r="I17" s="84"/>
    </row>
  </sheetData>
  <sheetProtection selectLockedCells="1"/>
  <mergeCells count="7">
    <mergeCell ref="D9:F9"/>
    <mergeCell ref="B1:C1"/>
    <mergeCell ref="D1:H1"/>
    <mergeCell ref="B2:C2"/>
    <mergeCell ref="D2:H2"/>
    <mergeCell ref="B3:C3"/>
    <mergeCell ref="D3:H3"/>
  </mergeCells>
  <printOptions horizontalCentered="1"/>
  <pageMargins left="1.5" right="0.5" top="1.5" bottom="0.5" header="1" footer="0.3"/>
  <pageSetup orientation="landscape" horizontalDpi="4294967294" verticalDpi="4294967294" r:id="rId1"/>
  <headerFooter>
    <oddHeader>&amp;C&amp;"Helv,Bold"BENEWAH COUNTY RESULTS
GENERAL ELECTION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Pres</vt:lpstr>
      <vt:lpstr>Pres WI 1</vt:lpstr>
      <vt:lpstr>Pres WI 2</vt:lpstr>
      <vt:lpstr>Pres WI 3</vt:lpstr>
      <vt:lpstr>US Sen - Amend</vt:lpstr>
      <vt:lpstr>Stats - Leg</vt:lpstr>
      <vt:lpstr>Co Comm - Magistrate</vt:lpstr>
      <vt:lpstr>Plummer</vt:lpstr>
      <vt:lpstr>'Co Comm - Magistrate'!Print_Titles</vt:lpstr>
      <vt:lpstr>Pres!Print_Titles</vt:lpstr>
      <vt:lpstr>'Pres WI 1'!Print_Titles</vt:lpstr>
      <vt:lpstr>'Pres WI 2'!Print_Titles</vt:lpstr>
      <vt:lpstr>'Pres WI 3'!Print_Titles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Ragan</dc:creator>
  <cp:lastModifiedBy>Betsie</cp:lastModifiedBy>
  <cp:lastPrinted>2016-11-11T00:05:44Z</cp:lastPrinted>
  <dcterms:created xsi:type="dcterms:W3CDTF">1998-04-10T16:02:13Z</dcterms:created>
  <dcterms:modified xsi:type="dcterms:W3CDTF">2016-11-16T17:42:09Z</dcterms:modified>
</cp:coreProperties>
</file>